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5" yWindow="435" windowWidth="19065" windowHeight="11700" tabRatio="941"/>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45621" concurrentCalc="0"/>
  <customWorkbookViews>
    <customWorkbookView name="UNNIOM CAMERE - Personal View" guid="{629AD52C-24BD-4C40-8730-95AF6C3D6969}" mergeInterval="0" personalView="1" maximized="1" windowWidth="1276" windowHeight="878" tabRatio="831" activeSheetId="1"/>
  </customWorkbookViews>
</workbook>
</file>

<file path=xl/calcChain.xml><?xml version="1.0" encoding="utf-8"?>
<calcChain xmlns="http://schemas.openxmlformats.org/spreadsheetml/2006/main">
  <c r="H8" i="16" l="1"/>
  <c r="H20" i="11"/>
  <c r="F82" i="10"/>
  <c r="F102" i="8"/>
  <c r="H8" i="15"/>
  <c r="H11" i="19"/>
  <c r="H10" i="12"/>
  <c r="H12" i="18"/>
  <c r="H17" i="3"/>
  <c r="H11" i="17"/>
  <c r="H12" i="9"/>
  <c r="H20" i="6"/>
  <c r="H12" i="7"/>
  <c r="H14" i="21"/>
  <c r="H20" i="8"/>
  <c r="H12" i="20"/>
  <c r="H10" i="5"/>
  <c r="H15" i="14"/>
  <c r="I13" i="1"/>
  <c r="M13" i="1"/>
  <c r="H8" i="23"/>
  <c r="A1" i="23"/>
  <c r="E17" i="1"/>
  <c r="M19" i="1"/>
  <c r="I7" i="1"/>
  <c r="M21" i="1"/>
  <c r="I17" i="1"/>
  <c r="E13" i="1"/>
  <c r="I21" i="1"/>
  <c r="E19" i="1"/>
  <c r="H9" i="22"/>
  <c r="I19" i="1"/>
  <c r="I11" i="1"/>
  <c r="E21" i="1"/>
  <c r="E11" i="1"/>
  <c r="M17" i="1"/>
  <c r="I15" i="1"/>
  <c r="M15" i="1"/>
  <c r="E15" i="1"/>
  <c r="M11" i="1"/>
  <c r="E9" i="1"/>
  <c r="I26" i="1"/>
</calcChain>
</file>

<file path=xl/comments1.xml><?xml version="1.0" encoding="utf-8"?>
<comments xmlns="http://schemas.openxmlformats.org/spreadsheetml/2006/main">
  <authors>
    <author>Stage-1</author>
  </authors>
  <commentList>
    <comment ref="I7" authorId="0">
      <text>
        <r>
          <rPr>
            <sz val="9"/>
            <color indexed="81"/>
            <rFont val="Tahoma"/>
            <family val="2"/>
          </rPr>
          <t xml:space="preserve">La data indicata fa riferimento alla fase I relativa al ricevimento delle concept notes.
La deadline per la presentazione della proposta completa relativa alla fase II è prevista indicativamente per il </t>
        </r>
        <r>
          <rPr>
            <b/>
            <sz val="9"/>
            <color indexed="81"/>
            <rFont val="Tahoma"/>
            <family val="2"/>
          </rPr>
          <t>15/03/2017</t>
        </r>
      </text>
    </comment>
    <comment ref="I8" authorId="0">
      <text>
        <r>
          <rPr>
            <sz val="9"/>
            <color indexed="81"/>
            <rFont val="Tahoma"/>
            <family val="2"/>
          </rPr>
          <t xml:space="preserve">La data indicata fa riferimento alla fase I relativa al ricevimento delle concept notes.
La deadline per la presentazione della proposta completa relativa alla fase II è prevista indicativamente per il </t>
        </r>
        <r>
          <rPr>
            <b/>
            <sz val="9"/>
            <color indexed="81"/>
            <rFont val="Tahoma"/>
            <family val="2"/>
          </rPr>
          <t>15/04/2017</t>
        </r>
      </text>
    </comment>
  </commentList>
</comments>
</file>

<file path=xl/comments10.xml><?xml version="1.0" encoding="utf-8"?>
<comments xmlns="http://schemas.openxmlformats.org/spreadsheetml/2006/main">
  <authors>
    <author>Stage-1</author>
  </authors>
  <commentList>
    <comment ref="I9" authorId="0">
      <text>
        <r>
          <rPr>
            <b/>
            <sz val="8"/>
            <color indexed="81"/>
            <rFont val="Tahoma"/>
            <family val="2"/>
          </rPr>
          <t>Stage-1:</t>
        </r>
        <r>
          <rPr>
            <sz val="8"/>
            <color indexed="81"/>
            <rFont val="Tahoma"/>
            <family val="2"/>
          </rPr>
          <t xml:space="preserve">
Seconda deadline:
19/10/2017</t>
        </r>
      </text>
    </comment>
    <comment ref="I10" authorId="0">
      <text>
        <r>
          <rPr>
            <b/>
            <sz val="8"/>
            <color indexed="81"/>
            <rFont val="Tahoma"/>
            <family val="2"/>
          </rPr>
          <t>Stage-1:</t>
        </r>
        <r>
          <rPr>
            <sz val="8"/>
            <color indexed="81"/>
            <rFont val="Tahoma"/>
            <family val="2"/>
          </rPr>
          <t xml:space="preserve">
Seconda deadline:
19/10/2017</t>
        </r>
      </text>
    </comment>
    <comment ref="I11" authorId="0">
      <text>
        <r>
          <rPr>
            <b/>
            <sz val="8"/>
            <color indexed="81"/>
            <rFont val="Tahoma"/>
            <family val="2"/>
          </rPr>
          <t>Stage-1:</t>
        </r>
        <r>
          <rPr>
            <sz val="8"/>
            <color indexed="81"/>
            <rFont val="Tahoma"/>
            <family val="2"/>
          </rPr>
          <t xml:space="preserve">
Seconda deadline:
19/10/2017</t>
        </r>
      </text>
    </comment>
    <comment ref="I12" authorId="0">
      <text>
        <r>
          <rPr>
            <b/>
            <sz val="8"/>
            <color indexed="81"/>
            <rFont val="Tahoma"/>
            <family val="2"/>
          </rPr>
          <t>Stage-2:</t>
        </r>
        <r>
          <rPr>
            <sz val="8"/>
            <color indexed="81"/>
            <rFont val="Tahoma"/>
            <family val="2"/>
          </rPr>
          <t xml:space="preserve">
Seconda deadline:
19/10/2017
</t>
        </r>
      </text>
    </comment>
    <comment ref="I13" authorId="0">
      <text>
        <r>
          <rPr>
            <b/>
            <sz val="8"/>
            <color indexed="81"/>
            <rFont val="Tahoma"/>
            <family val="2"/>
          </rPr>
          <t>Seconda deadline:</t>
        </r>
        <r>
          <rPr>
            <sz val="8"/>
            <color indexed="81"/>
            <rFont val="Tahoma"/>
            <family val="2"/>
          </rPr>
          <t xml:space="preserve">
30/11/2017
</t>
        </r>
      </text>
    </comment>
  </commentList>
</comments>
</file>

<file path=xl/comments11.xml><?xml version="1.0" encoding="utf-8"?>
<comments xmlns="http://schemas.openxmlformats.org/spreadsheetml/2006/main">
  <authors>
    <author>Stage-1</author>
  </authors>
  <commentList>
    <comment ref="E722" authorId="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List>
</comments>
</file>

<file path=xl/comments12.xml><?xml version="1.0" encoding="utf-8"?>
<comments xmlns="http://schemas.openxmlformats.org/spreadsheetml/2006/main">
  <authors>
    <author>stage-2</author>
  </authors>
  <commentList>
    <comment ref="H5" authorId="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authors>
    <author>stage-1</author>
  </authors>
  <commentList>
    <comment ref="I4" authorId="0">
      <text>
        <r>
          <rPr>
            <sz val="9"/>
            <color indexed="81"/>
            <rFont val="Tahoma"/>
            <family val="2"/>
          </rPr>
          <t>Deadline relativa al "reinvestment stage"</t>
        </r>
      </text>
    </comment>
    <comment ref="I5" authorId="0">
      <text>
        <r>
          <rPr>
            <sz val="9"/>
            <color indexed="81"/>
            <rFont val="Tahoma"/>
            <family val="2"/>
          </rPr>
          <t xml:space="preserve">Deadline relativa al "reinvestment stage"
</t>
        </r>
      </text>
    </comment>
    <comment ref="I6" authorId="0">
      <text>
        <r>
          <rPr>
            <sz val="9"/>
            <color indexed="81"/>
            <rFont val="Tahoma"/>
            <family val="2"/>
          </rPr>
          <t>Deadline relativa al "reinvestment stage"
seconda deadline: 14/06/2017</t>
        </r>
      </text>
    </comment>
    <comment ref="I7" authorId="0">
      <text>
        <r>
          <rPr>
            <sz val="9"/>
            <color indexed="81"/>
            <rFont val="Tahoma"/>
            <family val="2"/>
          </rPr>
          <t xml:space="preserve">
seconda deadline: 20/04/2017</t>
        </r>
      </text>
    </comment>
    <comment ref="I8" authorId="0">
      <text>
        <r>
          <rPr>
            <sz val="9"/>
            <color indexed="81"/>
            <rFont val="Tahoma"/>
            <family val="2"/>
          </rPr>
          <t xml:space="preserve">
seconda deadline: 30/05/2017</t>
        </r>
      </text>
    </comment>
    <comment ref="I9" authorId="0">
      <text>
        <r>
          <rPr>
            <sz val="9"/>
            <color indexed="81"/>
            <rFont val="Tahoma"/>
            <family val="2"/>
          </rPr>
          <t xml:space="preserve">
seconda deadline: 27/04/2017</t>
        </r>
      </text>
    </comment>
    <comment ref="I29" authorId="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31" authorId="0">
      <text>
        <r>
          <rPr>
            <sz val="9"/>
            <color indexed="81"/>
            <rFont val="Tahoma"/>
            <family val="2"/>
          </rPr>
          <t>La date di scadenza per la presentazione di proposte del 4 luglio 2014 si riferisce ad attività con inizio fra il 1° novembre 2014 e il 30 aprile 2015.</t>
        </r>
      </text>
    </comment>
    <comment ref="I45" authorId="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50" authorId="0">
      <text>
        <r>
          <rPr>
            <sz val="9"/>
            <color indexed="81"/>
            <rFont val="Tahoma"/>
            <family val="2"/>
          </rPr>
          <t>02/07/2015</t>
        </r>
      </text>
    </comment>
  </commentList>
</comments>
</file>

<file path=xl/comments3.xml><?xml version="1.0" encoding="utf-8"?>
<comments xmlns="http://schemas.openxmlformats.org/spreadsheetml/2006/main">
  <authors>
    <author>Stage-1</author>
  </authors>
  <commentList>
    <comment ref="I7" authorId="0">
      <text>
        <r>
          <rPr>
            <b/>
            <sz val="8"/>
            <color indexed="81"/>
            <rFont val="Tahoma"/>
            <family val="2"/>
          </rPr>
          <t>Altra deadline:
15/09/2017</t>
        </r>
        <r>
          <rPr>
            <sz val="8"/>
            <color indexed="81"/>
            <rFont val="Tahoma"/>
            <family val="2"/>
          </rPr>
          <t xml:space="preserve">
</t>
        </r>
      </text>
    </comment>
  </commentList>
</comments>
</file>

<file path=xl/comments4.xml><?xml version="1.0" encoding="utf-8"?>
<comments xmlns="http://schemas.openxmlformats.org/spreadsheetml/2006/main">
  <authors>
    <author>Stage-1</author>
    <author>stage-1</author>
    <author>Stefano Dessi</author>
  </authors>
  <commentList>
    <comment ref="I8" authorId="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48" authorId="1">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53" authorId="2">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4" authorId="2">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5" authorId="2">
      <text>
        <r>
          <rPr>
            <sz val="9"/>
            <color indexed="81"/>
            <rFont val="Tahoma"/>
            <family val="2"/>
          </rPr>
          <t>La scadenza del 1° settembre 2014 si rifersice a progetti che iniziano tra il 1° settembre 2014 e il 31 gennaio 2015.</t>
        </r>
      </text>
    </comment>
    <comment ref="G56" authorId="2">
      <text>
        <r>
          <rPr>
            <sz val="9"/>
            <color indexed="81"/>
            <rFont val="Tahoma"/>
            <family val="2"/>
          </rPr>
          <t xml:space="preserve">Il 20 maggio 2014 era invece scaduto il termine per le proposte preliminari
</t>
        </r>
      </text>
    </comment>
    <comment ref="G97" authorId="2">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98" authorId="2">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99" authorId="2">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List>
</comments>
</file>

<file path=xl/comments5.xml><?xml version="1.0" encoding="utf-8"?>
<comments xmlns="http://schemas.openxmlformats.org/spreadsheetml/2006/main">
  <authors>
    <author>Stefano Dessi</author>
  </authors>
  <commentList>
    <comment ref="F32" authorId="0">
      <text>
        <r>
          <rPr>
            <b/>
            <sz val="8"/>
            <color indexed="81"/>
            <rFont val="Tahoma"/>
            <family val="2"/>
          </rPr>
          <t>Ulteriori scadenze: 4 dicembre 2013 e 12 febbraio 2014</t>
        </r>
        <r>
          <rPr>
            <sz val="9"/>
            <color indexed="81"/>
            <rFont val="Tahoma"/>
            <family val="2"/>
          </rPr>
          <t xml:space="preserve">
</t>
        </r>
      </text>
    </comment>
  </commentList>
</comments>
</file>

<file path=xl/comments6.xml><?xml version="1.0" encoding="utf-8"?>
<comments xmlns="http://schemas.openxmlformats.org/spreadsheetml/2006/main">
  <authors>
    <author>Stefano Dessi</author>
  </authors>
  <commentList>
    <comment ref="I35" authorId="0">
      <text>
        <r>
          <rPr>
            <sz val="9"/>
            <color indexed="81"/>
            <rFont val="Tahoma"/>
            <family val="2"/>
          </rPr>
          <t>Sono previste due scadenze:
- 2 maggio, per proposte di progetto con un importo indicativo di 4,000,000 
- 25 agosto, per proposte con un importo indicativo di 4,500,000
Si considerano queste scadenze per i progetti le cui azioni siano avviate non più tardi del 31 dicembre 2014</t>
        </r>
      </text>
    </comment>
  </commentList>
</comments>
</file>

<file path=xl/comments7.xml><?xml version="1.0" encoding="utf-8"?>
<comments xmlns="http://schemas.openxmlformats.org/spreadsheetml/2006/main">
  <authors>
    <author>Stage-1</author>
  </authors>
  <commentList>
    <comment ref="K72"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3"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4"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5"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8.xml><?xml version="1.0" encoding="utf-8"?>
<comments xmlns="http://schemas.openxmlformats.org/spreadsheetml/2006/main">
  <authors>
    <author>Stage-1</author>
    <author>Stefano Dessi</author>
    <author>stage-1</author>
  </authors>
  <commentList>
    <comment ref="J7" authorId="0">
      <text>
        <r>
          <rPr>
            <b/>
            <sz val="8"/>
            <color indexed="81"/>
            <rFont val="Tahoma"/>
            <family val="2"/>
          </rPr>
          <t xml:space="preserve">Scadenze successive:
27/09/2017 </t>
        </r>
        <r>
          <rPr>
            <sz val="8"/>
            <color indexed="81"/>
            <rFont val="Tahoma"/>
            <family val="2"/>
          </rPr>
          <t xml:space="preserve">
</t>
        </r>
      </text>
    </comment>
    <comment ref="J8" authorId="0">
      <text>
        <r>
          <rPr>
            <b/>
            <sz val="8"/>
            <color indexed="81"/>
            <rFont val="Tahoma"/>
            <family val="2"/>
          </rPr>
          <t xml:space="preserve">Scadenze successive phase 1:
15/02/2017 
03/05/2017  
06/09/2017 
08/11/2017 </t>
        </r>
        <r>
          <rPr>
            <sz val="8"/>
            <color indexed="81"/>
            <rFont val="Tahoma"/>
            <family val="2"/>
          </rPr>
          <t xml:space="preserve">
</t>
        </r>
      </text>
    </comment>
    <comment ref="J9" authorId="0">
      <text>
        <r>
          <rPr>
            <b/>
            <sz val="8"/>
            <color indexed="81"/>
            <rFont val="Tahoma"/>
            <family val="2"/>
          </rPr>
          <t>Scadenze successive phase 2:</t>
        </r>
        <r>
          <rPr>
            <b/>
            <sz val="8"/>
            <color indexed="81"/>
            <rFont val="Tahoma"/>
            <family val="2"/>
          </rPr>
          <t xml:space="preserve">
06/04/2017 
01/06/2017 
18/10/2017 </t>
        </r>
      </text>
    </comment>
    <comment ref="J15" authorId="0">
      <text>
        <r>
          <rPr>
            <b/>
            <sz val="8"/>
            <color indexed="81"/>
            <rFont val="Tahoma"/>
            <family val="2"/>
          </rPr>
          <t>Stage-1:</t>
        </r>
        <r>
          <rPr>
            <sz val="8"/>
            <color indexed="81"/>
            <rFont val="Tahoma"/>
            <family val="2"/>
          </rPr>
          <t xml:space="preserve">
05/09/2017
</t>
        </r>
      </text>
    </comment>
    <comment ref="I16" authorId="1">
      <text>
        <r>
          <rPr>
            <b/>
            <sz val="9"/>
            <color indexed="81"/>
            <rFont val="Tahoma"/>
            <family val="2"/>
          </rPr>
          <t>2nd stage: 13/09/2017</t>
        </r>
        <r>
          <rPr>
            <sz val="9"/>
            <color indexed="81"/>
            <rFont val="Tahoma"/>
            <family val="2"/>
          </rPr>
          <t xml:space="preserve">
</t>
        </r>
      </text>
    </comment>
    <comment ref="H17" authorId="1">
      <text>
        <r>
          <rPr>
            <b/>
            <sz val="9"/>
            <color indexed="81"/>
            <rFont val="Tahoma"/>
            <family val="2"/>
          </rPr>
          <t>per approfondire nel dettaglio le singole call cliccare sul link apposito</t>
        </r>
        <r>
          <rPr>
            <b/>
            <sz val="9"/>
            <color indexed="81"/>
            <rFont val="Tahoma"/>
            <family val="2"/>
          </rPr>
          <t xml:space="preserve">
</t>
        </r>
        <r>
          <rPr>
            <sz val="9"/>
            <color indexed="81"/>
            <rFont val="Tahoma"/>
            <family val="2"/>
          </rPr>
          <t xml:space="preserve">
</t>
        </r>
      </text>
    </comment>
    <comment ref="I18" authorId="0">
      <text>
        <r>
          <rPr>
            <b/>
            <sz val="8"/>
            <color indexed="81"/>
            <rFont val="Tahoma"/>
            <charset val="1"/>
          </rPr>
          <t>Seconda deadline: 21/09/2017</t>
        </r>
        <r>
          <rPr>
            <sz val="8"/>
            <color indexed="81"/>
            <rFont val="Tahoma"/>
            <charset val="1"/>
          </rPr>
          <t xml:space="preserve">
</t>
        </r>
      </text>
    </comment>
    <comment ref="I19" authorId="0">
      <text>
        <r>
          <rPr>
            <b/>
            <sz val="8"/>
            <color indexed="81"/>
            <rFont val="Tahoma"/>
            <charset val="1"/>
          </rPr>
          <t>Seconda deadline: 21/09/2017</t>
        </r>
        <r>
          <rPr>
            <sz val="8"/>
            <color indexed="81"/>
            <rFont val="Tahoma"/>
            <charset val="1"/>
          </rPr>
          <t xml:space="preserve">
</t>
        </r>
      </text>
    </comment>
    <comment ref="I36" authorId="2">
      <text>
        <r>
          <rPr>
            <sz val="9"/>
            <color indexed="81"/>
            <rFont val="Tahoma"/>
            <family val="2"/>
          </rPr>
          <t xml:space="preserve">Il bilancio complessivo delle  call ISIB 1 e 2 è di € 10.000.000 </t>
        </r>
      </text>
    </comment>
    <comment ref="I50" authorId="2">
      <text>
        <r>
          <rPr>
            <b/>
            <sz val="9"/>
            <color indexed="81"/>
            <rFont val="Tahoma"/>
            <family val="2"/>
          </rPr>
          <t xml:space="preserve">Il bilancio complessivo delle call ISIB 1 e 2 è di € 10.000.000 </t>
        </r>
        <r>
          <rPr>
            <sz val="9"/>
            <color indexed="81"/>
            <rFont val="Tahoma"/>
            <family val="2"/>
          </rPr>
          <t xml:space="preserve">
</t>
        </r>
      </text>
    </comment>
    <comment ref="I51" authorId="2">
      <text>
        <r>
          <rPr>
            <b/>
            <sz val="9"/>
            <color indexed="81"/>
            <rFont val="Tahoma"/>
            <family val="2"/>
          </rPr>
          <t xml:space="preserve">Il bilancio complessivo delle call ISIB 1 e 2 è di € 10.000.000 </t>
        </r>
        <r>
          <rPr>
            <sz val="9"/>
            <color indexed="81"/>
            <rFont val="Tahoma"/>
            <family val="2"/>
          </rPr>
          <t xml:space="preserve">
</t>
        </r>
      </text>
    </comment>
    <comment ref="I141" authorId="0">
      <text>
        <r>
          <rPr>
            <b/>
            <sz val="8"/>
            <color indexed="81"/>
            <rFont val="Tahoma"/>
            <family val="2"/>
          </rPr>
          <t>Stage-1:</t>
        </r>
        <r>
          <rPr>
            <sz val="8"/>
            <color indexed="81"/>
            <rFont val="Tahoma"/>
            <family val="2"/>
          </rPr>
          <t xml:space="preserve">
La data di scadenza relativa alla presentazione delle proposte complete è il 15/09/2016</t>
        </r>
      </text>
    </comment>
    <comment ref="I142"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3"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4"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List>
</comments>
</file>

<file path=xl/comments9.xml><?xml version="1.0" encoding="utf-8"?>
<comments xmlns="http://schemas.openxmlformats.org/spreadsheetml/2006/main">
  <authors>
    <author>Stefano Dessi</author>
    <author>stage-2</author>
  </authors>
  <commentList>
    <comment ref="I7" authorId="0">
      <text>
        <r>
          <rPr>
            <sz val="8"/>
            <color indexed="81"/>
            <rFont val="Tahoma"/>
            <family val="2"/>
          </rPr>
          <t xml:space="preserve">Partenariati di collaborazione 6 aprile 2017
Piccoli partenariati di collaborazione 6 aprile 2017
Eventi sportivi europei senza scopo di lucro 6 aprile 2017
 </t>
        </r>
      </text>
    </comment>
    <comment ref="I27" authorId="1">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sharedStrings.xml><?xml version="1.0" encoding="utf-8"?>
<sst xmlns="http://schemas.openxmlformats.org/spreadsheetml/2006/main" count="4310" uniqueCount="2051">
  <si>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</si>
  <si>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</si>
  <si>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</si>
  <si>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</si>
  <si>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</si>
  <si>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</si>
  <si>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</si>
  <si>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</si>
  <si>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</si>
  <si>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</si>
  <si>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</si>
  <si>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</si>
  <si>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Italia - Malta</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</si>
  <si>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</si>
  <si>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</si>
  <si>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</si>
  <si>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</si>
  <si>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</si>
  <si>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</si>
  <si>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</si>
  <si>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</si>
  <si>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</si>
  <si>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</si>
  <si>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</si>
  <si>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</si>
  <si>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</si>
  <si>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</si>
  <si>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</si>
  <si>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</si>
  <si>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</si>
  <si>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</si>
  <si>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</si>
  <si>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</si>
  <si>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</si>
  <si>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</si>
  <si>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</si>
  <si>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</si>
  <si>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</si>
  <si>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</si>
  <si>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</si>
  <si>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</si>
  <si>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</si>
  <si>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</si>
  <si>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</si>
  <si>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</si>
  <si>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</si>
  <si>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</si>
  <si>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</si>
  <si>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</si>
  <si>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</si>
  <si>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</si>
  <si>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</si>
  <si>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</si>
  <si>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</si>
  <si>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</si>
  <si>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</si>
  <si>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</si>
  <si>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</si>
  <si>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</si>
  <si>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</si>
  <si>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</si>
  <si>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</si>
  <si>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</si>
  <si>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</si>
  <si>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</si>
  <si>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</si>
  <si>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</si>
  <si>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</si>
  <si>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</si>
  <si>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</si>
  <si>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</si>
  <si>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</si>
  <si>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</si>
  <si>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</si>
  <si>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</si>
  <si>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</si>
  <si>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</si>
  <si>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</si>
  <si>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</si>
  <si>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</si>
  <si>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</si>
  <si>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</si>
  <si>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</si>
  <si>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</si>
  <si>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</si>
  <si>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</si>
  <si>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</si>
  <si>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</si>
  <si>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</si>
  <si>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</si>
  <si>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</si>
  <si>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</si>
  <si>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</si>
  <si>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</si>
  <si>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</si>
  <si>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</si>
  <si>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</si>
  <si>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</si>
  <si>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</si>
  <si>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</si>
  <si>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</si>
  <si>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</si>
  <si>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</si>
  <si>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</si>
  <si>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</si>
  <si>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</si>
  <si>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</si>
  <si>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</si>
  <si>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</si>
  <si>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</si>
  <si>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</si>
  <si>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</si>
  <si>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</si>
  <si>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</si>
  <si>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</si>
  <si>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</si>
  <si>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</si>
  <si>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</si>
  <si>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</si>
  <si>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</si>
  <si>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</si>
  <si>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</si>
  <si>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</si>
  <si>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</si>
  <si>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</si>
  <si>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</si>
  <si>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</si>
  <si>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</si>
  <si>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</si>
  <si>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</si>
  <si>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</si>
  <si>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</si>
  <si>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</si>
  <si>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</si>
  <si>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</si>
  <si>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</si>
  <si>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</si>
  <si>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</si>
  <si>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</si>
  <si>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</si>
  <si>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</si>
  <si>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</si>
  <si>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</si>
  <si>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</si>
  <si>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</si>
  <si>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</si>
  <si>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</si>
  <si>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</si>
  <si>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</si>
  <si>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</si>
  <si>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</si>
  <si>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</si>
  <si>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</si>
  <si>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</si>
  <si>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</si>
  <si>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</si>
  <si>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</si>
  <si>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</si>
  <si>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</si>
  <si>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</si>
  <si>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</si>
  <si>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</si>
  <si>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</si>
  <si>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</si>
  <si>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</si>
  <si>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</si>
  <si>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</si>
  <si>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</si>
  <si>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</si>
  <si>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</si>
  <si>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</si>
  <si>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</si>
  <si>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</si>
  <si>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</si>
  <si>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</si>
  <si>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</si>
  <si>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</si>
  <si>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</si>
  <si>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</si>
  <si>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</si>
  <si>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</si>
  <si>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</si>
  <si>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</si>
  <si>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</si>
  <si>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</si>
  <si>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</si>
  <si>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</si>
  <si>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</si>
  <si>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</si>
  <si>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</si>
  <si>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</si>
  <si>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</si>
  <si>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</si>
  <si>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INTERACT</t>
  </si>
  <si>
    <t>INTERREG IV C</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</si>
  <si>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</si>
  <si>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</si>
  <si>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</si>
  <si>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</si>
  <si>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</si>
  <si>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</si>
  <si>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</si>
  <si>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</si>
  <si>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</si>
  <si>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</si>
  <si>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</si>
  <si>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</si>
  <si>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</si>
  <si>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</si>
  <si>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</si>
  <si>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</si>
  <si>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</si>
  <si>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</si>
  <si>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</si>
  <si>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</si>
  <si>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</si>
  <si>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</si>
  <si>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</si>
  <si>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</si>
  <si>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</si>
  <si>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</si>
  <si>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</si>
  <si>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</si>
  <si>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</si>
  <si>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</si>
  <si>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</si>
  <si>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</si>
  <si>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</si>
  <si>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</si>
  <si>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</si>
  <si>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</si>
  <si>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</si>
  <si>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</si>
  <si>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</si>
  <si>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</si>
  <si>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</si>
  <si>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</si>
  <si>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</si>
  <si>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INVITO A MANIFESTARE INTERESSE PER ESPERTI</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</si>
  <si>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</si>
  <si>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</si>
  <si>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</si>
  <si>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</si>
  <si>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</si>
  <si>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</si>
  <si>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</si>
  <si>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</si>
  <si>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</si>
  <si>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</si>
  <si>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</si>
  <si>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</si>
  <si>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</si>
  <si>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</si>
  <si>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</si>
  <si>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</si>
  <si>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</si>
  <si>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</si>
  <si>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</si>
  <si>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</si>
  <si>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</si>
  <si>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</si>
  <si>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</si>
  <si>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</si>
  <si>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</si>
  <si>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</si>
  <si>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</si>
  <si>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</si>
  <si>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</si>
  <si>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</si>
  <si>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</si>
  <si>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</si>
  <si>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</si>
  <si>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</si>
  <si>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</si>
  <si>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</si>
  <si>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</si>
  <si>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</si>
  <si>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</si>
  <si>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</si>
  <si>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</si>
  <si>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</si>
  <si>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</si>
  <si>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</si>
  <si>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</si>
  <si>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</si>
  <si>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</si>
  <si>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</si>
  <si>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</si>
  <si>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</si>
  <si>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</si>
  <si>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</si>
  <si>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</si>
  <si>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</si>
  <si>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</si>
  <si>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</si>
  <si>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</si>
  <si>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</si>
  <si>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</si>
  <si>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</si>
  <si>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</si>
  <si>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</si>
  <si>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</si>
  <si>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</si>
  <si>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</si>
  <si>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</si>
  <si>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</si>
  <si>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</si>
  <si>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</si>
  <si>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</si>
  <si>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</si>
  <si>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</si>
  <si>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</si>
  <si>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</si>
  <si>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</si>
  <si>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</si>
  <si>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</si>
  <si>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</si>
  <si>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</si>
  <si>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</si>
  <si>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</si>
  <si>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</si>
  <si>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</si>
  <si>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</si>
  <si>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</si>
  <si>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</si>
  <si>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</si>
  <si>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</si>
  <si>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</si>
  <si>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</si>
  <si>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</si>
  <si>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</si>
  <si>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</si>
  <si>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</si>
  <si>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</si>
  <si>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</si>
  <si>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</si>
  <si>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</si>
  <si>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</si>
  <si>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</si>
  <si>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</si>
  <si>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</si>
  <si>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</si>
  <si>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</si>
  <si>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</si>
  <si>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</si>
  <si>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</si>
  <si>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</si>
  <si>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</si>
  <si>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</si>
  <si>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</si>
  <si>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</si>
  <si>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</si>
  <si>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</si>
  <si>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</si>
  <si>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</si>
  <si>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</si>
  <si>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</si>
  <si>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</si>
  <si>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</si>
  <si>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</si>
  <si>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</si>
  <si>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</si>
  <si>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</si>
  <si>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</si>
  <si>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</si>
  <si>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</si>
  <si>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</si>
  <si>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</si>
  <si>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</si>
  <si>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</si>
  <si>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</si>
  <si>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</si>
  <si>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</si>
  <si>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</si>
  <si>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</si>
  <si>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</si>
  <si>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</si>
  <si>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</si>
  <si>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</si>
  <si>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</si>
  <si>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</si>
  <si>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</si>
  <si>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</si>
  <si>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</si>
  <si>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</si>
  <si>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</si>
  <si>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</si>
  <si>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</si>
  <si>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</si>
  <si>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</si>
  <si>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</si>
  <si>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</si>
  <si>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</si>
  <si>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</si>
  <si>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</si>
  <si>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</si>
  <si>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</si>
  <si>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</si>
  <si>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</si>
  <si>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</si>
  <si>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</si>
  <si>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</si>
  <si>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</si>
  <si>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</si>
  <si>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</si>
  <si>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</si>
  <si>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</si>
  <si>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</si>
  <si>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</si>
  <si>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</si>
  <si>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</si>
  <si>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</si>
  <si>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</si>
  <si>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</si>
  <si>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</si>
  <si>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</si>
  <si>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</si>
  <si>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</si>
  <si>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</si>
  <si>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</si>
  <si>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</si>
  <si>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</si>
  <si>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</si>
  <si>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</si>
  <si>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</si>
  <si>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</si>
  <si>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</si>
  <si>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</si>
  <si>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</si>
  <si>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</si>
  <si>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</si>
  <si>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</si>
  <si>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</si>
  <si>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</si>
  <si>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</si>
  <si>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</si>
  <si>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</si>
  <si>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</si>
  <si>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</si>
  <si>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</si>
  <si>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</si>
  <si>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</si>
  <si>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</si>
  <si>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</si>
  <si>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</si>
  <si>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</si>
  <si>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</si>
  <si>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</si>
  <si>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</si>
  <si>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</si>
  <si>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</si>
  <si>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</si>
  <si>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</si>
  <si>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</si>
  <si>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</si>
  <si>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</si>
  <si>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</si>
  <si>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</si>
  <si>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</si>
  <si>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</si>
  <si>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</si>
  <si>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</si>
  <si>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</si>
  <si>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</si>
  <si>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</si>
  <si>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</si>
  <si>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</si>
  <si>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</si>
  <si>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</si>
  <si>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</si>
  <si>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</si>
  <si>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</si>
  <si>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</si>
  <si>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</si>
  <si>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</si>
  <si>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</si>
  <si>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</si>
  <si>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</si>
  <si>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</si>
  <si>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</si>
  <si>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</si>
  <si>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</si>
  <si>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</si>
  <si>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</si>
  <si>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</si>
  <si>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</si>
  <si>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</si>
  <si>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</si>
  <si>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</si>
  <si>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</si>
  <si>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</si>
  <si>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</si>
  <si>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</si>
  <si>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</si>
  <si>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</si>
  <si>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</si>
  <si>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</si>
  <si>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</si>
  <si>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</si>
  <si>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</si>
  <si>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</si>
  <si>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</si>
  <si>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</si>
  <si>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</si>
  <si>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</si>
  <si>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</si>
  <si>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</si>
  <si>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</si>
  <si>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</si>
  <si>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</si>
  <si>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</si>
  <si>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</si>
  <si>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</si>
  <si>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</si>
  <si>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</si>
  <si>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</si>
  <si>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</si>
  <si>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</si>
  <si>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</si>
  <si>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</si>
  <si>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</si>
  <si>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</si>
  <si>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</si>
  <si>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</si>
  <si>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</si>
  <si>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</si>
  <si>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</si>
  <si>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</si>
  <si>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</si>
  <si>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</si>
  <si>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</si>
  <si>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</si>
  <si>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</si>
  <si>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</si>
  <si>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</si>
  <si>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</si>
  <si>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</si>
  <si>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</si>
  <si>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</si>
  <si>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</si>
  <si>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</si>
  <si>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</si>
  <si>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</si>
  <si>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</si>
  <si>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</si>
  <si>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</si>
  <si>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</si>
  <si>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</si>
  <si>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</si>
  <si>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</si>
  <si>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</si>
  <si>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</si>
  <si>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</si>
  <si>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</si>
  <si>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</si>
  <si>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</si>
  <si>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</si>
  <si>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</si>
  <si>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</si>
  <si>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</si>
  <si>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</si>
  <si>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</si>
  <si>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</si>
  <si>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</si>
  <si>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</si>
  <si>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</si>
  <si>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</si>
  <si>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</si>
  <si>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</si>
  <si>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</si>
  <si>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</si>
  <si>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</si>
  <si>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</si>
  <si>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</si>
  <si>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</si>
  <si>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</si>
  <si>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</si>
  <si>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</si>
  <si>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</si>
  <si>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</si>
  <si>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</si>
  <si>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</si>
  <si>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</si>
  <si>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</si>
  <si>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</si>
  <si>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</si>
  <si>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</si>
  <si>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</si>
  <si>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</si>
  <si>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</si>
  <si>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</si>
  <si>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</si>
  <si>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</si>
  <si>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</si>
  <si>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</si>
  <si>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</si>
  <si>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</si>
  <si>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</si>
  <si>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</si>
  <si>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</si>
  <si>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</si>
  <si>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</si>
  <si>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</si>
  <si>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</si>
  <si>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</si>
  <si>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</si>
  <si>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</si>
  <si>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</si>
  <si>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</si>
  <si>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</si>
  <si>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</si>
  <si>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</si>
  <si>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</si>
  <si>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</si>
  <si>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</si>
  <si>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</si>
  <si>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</si>
  <si>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</si>
  <si>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</si>
  <si>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</si>
  <si>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</si>
  <si>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</si>
  <si>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</si>
  <si>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</si>
  <si>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</si>
  <si>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</si>
  <si>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</si>
  <si>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</si>
  <si>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</si>
  <si>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</si>
  <si>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</si>
  <si>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</si>
  <si>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</si>
  <si>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</si>
  <si>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</si>
  <si>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</si>
  <si>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</si>
  <si>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</si>
  <si>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INVITO A MANIFESTARE INTERESSE</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</si>
  <si>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</si>
  <si>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</si>
  <si>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</si>
  <si>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</si>
  <si>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</si>
  <si>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</si>
  <si>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</si>
  <si>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</si>
  <si>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</si>
  <si>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</si>
  <si>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</si>
  <si>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</si>
  <si>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</si>
  <si>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</si>
  <si>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</si>
  <si>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</si>
  <si>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</si>
  <si>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</si>
  <si>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</si>
  <si>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</si>
  <si>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</si>
  <si>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</si>
  <si>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</si>
  <si>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</si>
  <si>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</si>
  <si>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</si>
  <si>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</si>
  <si>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</si>
  <si>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</si>
  <si>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Tender - Progettazione, sviluppo e manutenzione del sistema elettronico di monitoraggio del programma ESPON 2020</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</si>
  <si>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</si>
  <si>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</si>
  <si>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</si>
  <si>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</si>
  <si>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</si>
  <si>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</si>
  <si>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</si>
  <si>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</si>
  <si>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</si>
  <si>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</si>
  <si>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</si>
  <si>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</si>
  <si>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</si>
  <si>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</si>
  <si>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</si>
  <si>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</si>
  <si>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</si>
  <si>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</si>
  <si>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</si>
  <si>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</si>
  <si>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</si>
  <si>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</si>
  <si>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</si>
  <si>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</si>
  <si>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</si>
  <si>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</si>
  <si>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</si>
  <si>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</si>
  <si>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</si>
  <si>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</si>
  <si>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</si>
  <si>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</si>
  <si>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</si>
  <si>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</si>
  <si>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</si>
  <si>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</si>
  <si>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</si>
  <si>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</si>
  <si>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</si>
  <si>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</si>
  <si>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</si>
  <si>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</si>
  <si>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</si>
  <si>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</si>
  <si>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</si>
  <si>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</si>
  <si>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</si>
  <si>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</si>
  <si>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</si>
  <si>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</si>
  <si>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</si>
  <si>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</si>
  <si>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</si>
  <si>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</si>
  <si>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</si>
  <si>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</si>
  <si>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</si>
  <si>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</si>
  <si>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</si>
  <si>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</si>
  <si>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</si>
  <si>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</si>
  <si>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</si>
  <si>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</si>
  <si>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</si>
  <si>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</si>
  <si>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</si>
  <si>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</si>
  <si>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</si>
  <si>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</si>
  <si>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</si>
  <si>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</si>
  <si>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</si>
  <si>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</si>
  <si>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</si>
  <si>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</si>
  <si>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</si>
  <si>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</si>
  <si>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</si>
  <si>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</si>
  <si>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</si>
  <si>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</si>
  <si>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</si>
  <si>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</si>
  <si>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</si>
  <si>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</si>
  <si>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</si>
  <si>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</si>
  <si>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</si>
  <si>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</si>
  <si>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</si>
  <si>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</si>
  <si>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</si>
  <si>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</si>
  <si>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</si>
  <si>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</si>
  <si>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</si>
  <si>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</si>
  <si>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</si>
  <si>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</si>
  <si>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</si>
  <si>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</si>
  <si>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</si>
  <si>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</si>
  <si>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</si>
  <si>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</si>
  <si>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</si>
  <si>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</si>
  <si>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</si>
  <si>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</si>
  <si>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</si>
  <si>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</si>
  <si>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</si>
  <si>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</si>
  <si>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</si>
  <si>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</si>
  <si>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</si>
  <si>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</si>
  <si>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</si>
  <si>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</si>
  <si>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</si>
  <si>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</si>
  <si>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</si>
  <si>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</si>
  <si>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</si>
  <si>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</si>
  <si>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</si>
  <si>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</si>
  <si>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</si>
  <si>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</si>
  <si>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</si>
  <si>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</si>
  <si>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</si>
  <si>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</si>
  <si>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</si>
  <si>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</si>
  <si>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</si>
  <si>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</si>
  <si>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</si>
  <si>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</si>
  <si>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</si>
  <si>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</si>
  <si>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</si>
  <si>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</si>
  <si>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</si>
  <si>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</si>
  <si>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</si>
  <si>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</si>
  <si>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</si>
  <si>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</si>
  <si>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</si>
  <si>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</si>
  <si>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</si>
  <si>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</si>
  <si>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</si>
  <si>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</si>
  <si>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</si>
  <si>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</si>
  <si>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</si>
  <si>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</si>
  <si>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</si>
  <si>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</si>
  <si>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</si>
  <si>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</si>
  <si>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</si>
  <si>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</si>
  <si>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</si>
  <si>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</si>
  <si>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</si>
  <si>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</si>
  <si>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</si>
  <si>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</si>
  <si>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</si>
  <si>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</si>
  <si>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</si>
  <si>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</si>
  <si>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</si>
  <si>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</si>
  <si>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</si>
  <si>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</si>
  <si>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</si>
  <si>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</si>
  <si>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</si>
  <si>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</si>
  <si>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</si>
  <si>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</si>
  <si>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</si>
  <si>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</si>
  <si>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</si>
  <si>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</si>
  <si>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</si>
  <si>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</si>
  <si>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</si>
  <si>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</si>
  <si>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</si>
  <si>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</si>
  <si>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</si>
  <si>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</si>
  <si>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</si>
  <si>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</si>
  <si>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</si>
  <si>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</si>
  <si>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</si>
  <si>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</si>
  <si>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</si>
  <si>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</si>
  <si>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</si>
  <si>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</si>
  <si>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</si>
  <si>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</si>
  <si>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</si>
  <si>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</si>
  <si>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</si>
  <si>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</si>
  <si>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</si>
  <si>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</si>
  <si>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</si>
  <si>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</si>
  <si>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</si>
  <si>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</si>
  <si>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</si>
  <si>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</si>
  <si>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</si>
  <si>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</si>
  <si>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</si>
  <si>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</si>
  <si>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</si>
  <si>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</si>
  <si>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</si>
  <si>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</si>
  <si>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</si>
  <si>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</si>
  <si>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</si>
  <si>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</si>
  <si>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</si>
  <si>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</si>
  <si>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</si>
  <si>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</si>
  <si>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</si>
  <si>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</si>
  <si>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</si>
  <si>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</si>
  <si>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</si>
  <si>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</si>
  <si>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</si>
  <si>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</si>
  <si>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</si>
  <si>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</si>
  <si>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</si>
  <si>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</si>
  <si>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</si>
  <si>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</si>
  <si>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</si>
  <si>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</si>
  <si>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</si>
  <si>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</si>
  <si>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</si>
  <si>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</si>
  <si>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</si>
  <si>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</si>
  <si>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</si>
  <si>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</si>
  <si>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</si>
  <si>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</si>
  <si>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</si>
  <si>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</si>
  <si>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</si>
  <si>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</si>
  <si>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</si>
  <si>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</si>
  <si>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</si>
  <si>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</si>
  <si>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</si>
  <si>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</si>
  <si>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</si>
  <si>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</si>
  <si>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</si>
  <si>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</si>
  <si>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</si>
  <si>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</si>
  <si>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</si>
  <si>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</si>
  <si>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</si>
  <si>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</si>
  <si>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</si>
  <si>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</si>
  <si>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</si>
  <si>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</si>
  <si>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</si>
  <si>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</si>
  <si>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</si>
  <si>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</si>
  <si>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</si>
  <si>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</si>
  <si>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</si>
  <si>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</si>
  <si>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</si>
  <si>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</si>
  <si>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</si>
  <si>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INFORMAZIONE</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</si>
  <si>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</si>
  <si>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</si>
  <si>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</si>
  <si>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</si>
  <si>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</si>
  <si>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</si>
  <si>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</si>
  <si>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</si>
  <si>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</si>
  <si>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</si>
  <si>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</si>
  <si>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</si>
  <si>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</si>
  <si>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</si>
  <si>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</si>
  <si>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</si>
  <si>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</si>
  <si>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</si>
  <si>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</si>
  <si>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</si>
  <si>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</si>
  <si>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</si>
  <si>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</si>
  <si>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</si>
  <si>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</si>
  <si>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</si>
  <si>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</si>
  <si>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</si>
  <si>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</si>
  <si>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</si>
  <si>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</si>
  <si>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</si>
  <si>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SPORT</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</si>
  <si>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</si>
  <si>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</si>
  <si>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</si>
  <si>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</si>
  <si>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</si>
  <si>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</si>
  <si>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</si>
  <si>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</si>
  <si>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</si>
  <si>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</si>
  <si>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</si>
  <si>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</si>
  <si>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</si>
  <si>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</si>
  <si>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</si>
  <si>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</si>
  <si>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</si>
  <si>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</si>
  <si>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</si>
  <si>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</si>
  <si>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</si>
  <si>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</si>
  <si>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</si>
  <si>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</si>
  <si>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</si>
  <si>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</si>
  <si>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</si>
  <si>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</si>
  <si>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</si>
  <si>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</si>
  <si>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</si>
  <si>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</si>
  <si>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</si>
  <si>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</si>
  <si>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</si>
  <si>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</si>
  <si>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</si>
  <si>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</si>
  <si>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</si>
  <si>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</si>
  <si>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</si>
  <si>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</si>
  <si>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</si>
  <si>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</si>
  <si>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</si>
  <si>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</si>
  <si>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</si>
  <si>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</si>
  <si>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</si>
  <si>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</si>
  <si>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</si>
  <si>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</si>
  <si>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</si>
  <si>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</si>
  <si>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</si>
  <si>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</si>
  <si>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</si>
  <si>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</si>
  <si>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</si>
  <si>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</si>
  <si>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</si>
  <si>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</si>
  <si>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</si>
  <si>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</si>
  <si>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</si>
  <si>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</si>
  <si>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</si>
  <si>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</si>
  <si>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</si>
  <si>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</si>
  <si>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</si>
  <si>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</si>
  <si>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</si>
  <si>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</si>
  <si>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</si>
  <si>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</si>
  <si>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</si>
  <si>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</si>
  <si>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</si>
  <si>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</si>
  <si>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</si>
  <si>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</si>
  <si>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</si>
  <si>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</si>
  <si>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</si>
  <si>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</si>
  <si>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</si>
  <si>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</si>
  <si>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</si>
  <si>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</si>
  <si>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</si>
  <si>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</si>
  <si>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</si>
  <si>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</si>
  <si>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</si>
  <si>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</si>
  <si>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</si>
  <si>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</si>
  <si>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</si>
  <si>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</si>
  <si>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</si>
  <si>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</si>
  <si>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</si>
  <si>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</si>
  <si>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</si>
  <si>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</si>
  <si>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</si>
  <si>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</si>
  <si>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</si>
  <si>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</si>
  <si>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</si>
  <si>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</si>
  <si>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</si>
  <si>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</si>
  <si>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</si>
  <si>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</si>
  <si>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</si>
  <si>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</si>
  <si>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</si>
  <si>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</si>
  <si>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</si>
  <si>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</si>
  <si>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</si>
  <si>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</si>
  <si>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</si>
  <si>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</si>
  <si>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</si>
  <si>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</si>
  <si>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</si>
  <si>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</si>
  <si>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</si>
  <si>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</si>
  <si>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</si>
  <si>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</si>
  <si>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</si>
  <si>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</si>
  <si>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</si>
  <si>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</si>
  <si>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</si>
  <si>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</si>
  <si>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</si>
  <si>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</si>
  <si>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</si>
  <si>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</si>
  <si>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</si>
  <si>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</si>
  <si>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</si>
  <si>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</si>
  <si>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</si>
  <si>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</si>
  <si>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</si>
  <si>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</si>
  <si>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</si>
  <si>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</si>
  <si>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</si>
  <si>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</si>
  <si>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</si>
  <si>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</si>
  <si>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</si>
  <si>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</si>
  <si>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</si>
  <si>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</si>
  <si>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</si>
  <si>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</si>
  <si>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</si>
  <si>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</si>
  <si>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</si>
  <si>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</si>
  <si>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</si>
  <si>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</si>
  <si>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</si>
  <si>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</si>
  <si>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</si>
  <si>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</si>
  <si>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 xml:space="preserve">ESPON </t>
  </si>
  <si>
    <t>Supporto alla prevenzione e alla protezione contro le discriminazioni - Macedonia</t>
  </si>
  <si>
    <t>Programma di miglioramento della competitività e aumento del valore della catena di post-raccolta dei piccoli agricoltori in Tanzania</t>
  </si>
  <si>
    <t>L'EASO (European Asylum Support Office) ha pubblicato un invito a manifestare interesse per la protezione internazionale, la migrazione, e la difesa dei diritti umani.</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</si>
  <si>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</si>
  <si>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</si>
  <si>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</si>
  <si>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</si>
  <si>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</si>
  <si>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</si>
  <si>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</si>
  <si>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</si>
  <si>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</si>
  <si>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</si>
  <si>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</si>
  <si>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</si>
  <si>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</si>
  <si>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</si>
  <si>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</si>
  <si>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</si>
  <si>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</si>
  <si>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</si>
  <si>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</si>
  <si>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</si>
  <si>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</si>
  <si>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La DG Agri ha pubblicato il nuovo regolamento sul programma per la promozione dei prodotti agricoli</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</si>
  <si>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</si>
  <si>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</si>
  <si>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</si>
  <si>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</si>
  <si>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</si>
  <si>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</si>
  <si>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</si>
  <si>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</si>
  <si>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</si>
  <si>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</si>
  <si>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</si>
  <si>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</si>
  <si>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</si>
  <si>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</si>
  <si>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</si>
  <si>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</si>
  <si>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</si>
  <si>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</si>
  <si>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</si>
  <si>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</si>
  <si>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</si>
  <si>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</si>
  <si>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</si>
  <si>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</si>
  <si>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</si>
  <si>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</si>
  <si>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</si>
  <si>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</si>
  <si>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</si>
  <si>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</si>
  <si>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</si>
  <si>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</si>
  <si>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</si>
  <si>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</si>
  <si>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</si>
  <si>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</si>
  <si>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</si>
  <si>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</si>
  <si>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</si>
  <si>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</si>
  <si>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</si>
  <si>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</si>
  <si>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</si>
  <si>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</si>
  <si>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</si>
  <si>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</si>
  <si>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</si>
  <si>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</si>
  <si>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</si>
  <si>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</si>
  <si>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</si>
  <si>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</si>
  <si>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</si>
  <si>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</si>
  <si>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</si>
  <si>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</si>
  <si>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</si>
  <si>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</si>
  <si>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</si>
  <si>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</si>
  <si>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</si>
  <si>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</si>
  <si>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</si>
  <si>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</si>
  <si>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</si>
  <si>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</si>
  <si>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</si>
  <si>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</si>
  <si>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</si>
  <si>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</si>
  <si>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</si>
  <si>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</si>
  <si>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</si>
  <si>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q</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</si>
  <si>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</si>
  <si>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</si>
  <si>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</si>
  <si>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</si>
  <si>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</si>
  <si>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</si>
  <si>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</si>
  <si>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</si>
  <si>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</si>
  <si>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</si>
  <si>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</si>
  <si>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</si>
  <si>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</si>
  <si>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</si>
  <si>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</si>
  <si>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</si>
  <si>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</si>
  <si>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</si>
  <si>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</si>
  <si>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</si>
  <si>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</si>
  <si>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</si>
  <si>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</si>
  <si>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</si>
  <si>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Adrion</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</si>
  <si>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</si>
  <si>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</si>
  <si>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</si>
  <si>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</si>
  <si>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</si>
  <si>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</si>
  <si>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</si>
  <si>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</si>
  <si>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 xml:space="preserve">  </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</si>
  <si>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</si>
  <si>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</si>
  <si>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</si>
  <si>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</si>
  <si>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</si>
  <si>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</si>
  <si>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</si>
  <si>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</si>
  <si>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</si>
  <si>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</si>
  <si>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</si>
  <si>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di lavoro 2016</t>
  </si>
  <si>
    <t>PROGRAMMA A GESTIONE DIRETTA</t>
  </si>
  <si>
    <t>PROGRAMMA DI LAVORO</t>
  </si>
  <si>
    <t>Programma di lavoro 2016-2017</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</si>
  <si>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</si>
  <si>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</si>
  <si>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</si>
  <si>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</si>
  <si>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</si>
  <si>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</si>
  <si>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</si>
  <si>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</si>
  <si>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</si>
  <si>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</si>
  <si>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</si>
  <si>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</si>
  <si>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</si>
  <si>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</si>
  <si>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</si>
  <si>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</si>
  <si>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</si>
  <si>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</si>
  <si>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</si>
  <si>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</si>
  <si>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</si>
  <si>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</si>
  <si>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</si>
  <si>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</si>
  <si>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</si>
  <si>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</si>
  <si>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</si>
  <si>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</si>
  <si>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</si>
  <si>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</si>
  <si>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</si>
  <si>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</si>
  <si>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</si>
  <si>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</si>
  <si>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</si>
  <si>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</si>
  <si>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</si>
  <si>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</si>
  <si>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</si>
  <si>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</si>
  <si>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</si>
  <si>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</si>
  <si>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</si>
  <si>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</si>
  <si>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</si>
  <si>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</si>
  <si>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</si>
  <si>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</si>
  <si>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</si>
  <si>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</si>
  <si>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</si>
  <si>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</si>
  <si>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</si>
  <si>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</si>
  <si>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</si>
  <si>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</si>
  <si>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</si>
  <si>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</si>
  <si>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</si>
  <si>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</si>
  <si>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</si>
  <si>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</si>
  <si>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</si>
  <si>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</si>
  <si>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</si>
  <si>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</si>
  <si>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</si>
  <si>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</si>
  <si>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</si>
  <si>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</si>
  <si>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</si>
  <si>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</si>
  <si>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</si>
  <si>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</si>
  <si>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</si>
  <si>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</si>
  <si>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</si>
  <si>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</si>
  <si>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</si>
  <si>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</si>
  <si>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</si>
  <si>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</si>
  <si>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</si>
  <si>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</si>
  <si>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</si>
  <si>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</si>
  <si>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</si>
  <si>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</si>
  <si>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</si>
  <si>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</si>
  <si>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</si>
  <si>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</si>
  <si>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</si>
  <si>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</si>
  <si>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</si>
  <si>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</si>
  <si>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</si>
  <si>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</si>
  <si>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</si>
  <si>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</si>
  <si>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</si>
  <si>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</si>
  <si>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</si>
  <si>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</si>
  <si>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</si>
  <si>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</si>
  <si>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</si>
  <si>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</si>
  <si>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</si>
  <si>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</si>
  <si>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</si>
  <si>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</si>
  <si>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</si>
  <si>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</si>
  <si>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</si>
  <si>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</si>
  <si>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</si>
  <si>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</si>
  <si>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</si>
  <si>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</si>
  <si>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</si>
  <si>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</si>
  <si>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</si>
  <si>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</si>
  <si>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</si>
  <si>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</si>
  <si>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</si>
  <si>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</si>
  <si>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</si>
  <si>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</si>
  <si>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</si>
  <si>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</si>
  <si>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</si>
  <si>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</si>
  <si>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</si>
  <si>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</si>
  <si>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</si>
  <si>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</si>
  <si>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</si>
  <si>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</si>
  <si>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</si>
  <si>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</si>
  <si>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</si>
  <si>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</si>
  <si>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</si>
  <si>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</si>
  <si>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</si>
  <si>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</si>
  <si>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</si>
  <si>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 xml:space="preserve">MERCATO INTERNO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</si>
  <si>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</si>
  <si>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</si>
  <si>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</si>
  <si>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</si>
  <si>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</si>
  <si>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</si>
  <si>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</si>
  <si>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</si>
  <si>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</si>
  <si>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</si>
  <si>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</si>
  <si>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</si>
  <si>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</si>
  <si>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</si>
  <si>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</si>
  <si>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</si>
  <si>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</si>
  <si>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</si>
  <si>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</si>
  <si>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</si>
  <si>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</si>
  <si>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</si>
  <si>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</si>
  <si>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</si>
  <si>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</si>
  <si>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</si>
  <si>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</si>
  <si>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</si>
  <si>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</si>
  <si>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</si>
  <si>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</si>
  <si>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</si>
  <si>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</si>
  <si>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</si>
  <si>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</si>
  <si>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</si>
  <si>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</si>
  <si>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</si>
  <si>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</si>
  <si>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</si>
  <si>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</si>
  <si>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</si>
  <si>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</si>
  <si>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</si>
  <si>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</si>
  <si>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</si>
  <si>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</si>
  <si>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</si>
  <si>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 xml:space="preserve">             Link</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</si>
  <si>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</si>
  <si>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</si>
  <si>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</si>
  <si>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</si>
  <si>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</si>
  <si>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</si>
  <si>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</si>
  <si>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</si>
  <si>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</si>
  <si>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</si>
  <si>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</si>
  <si>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</si>
  <si>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</si>
  <si>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</si>
  <si>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</si>
  <si>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</si>
  <si>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</si>
  <si>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</si>
  <si>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</si>
  <si>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</si>
  <si>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</si>
  <si>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</si>
  <si>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</si>
  <si>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</si>
  <si>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</si>
  <si>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Interreg Central Europe</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</si>
  <si>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</si>
  <si>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</si>
  <si>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</si>
  <si>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</si>
  <si>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</si>
  <si>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</si>
  <si>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</si>
  <si>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</si>
  <si>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</si>
  <si>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</si>
  <si>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</si>
  <si>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</si>
  <si>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</si>
  <si>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</si>
  <si>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</si>
  <si>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</si>
  <si>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</si>
  <si>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</si>
  <si>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</si>
  <si>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</si>
  <si>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</si>
  <si>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</si>
  <si>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</si>
  <si>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</si>
  <si>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</si>
  <si>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</si>
  <si>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</si>
  <si>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</si>
  <si>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</si>
  <si>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</si>
  <si>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</si>
  <si>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</si>
  <si>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</si>
  <si>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</si>
  <si>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</si>
  <si>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</si>
  <si>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</si>
  <si>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</si>
  <si>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</si>
  <si>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</si>
  <si>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</si>
  <si>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</si>
  <si>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</si>
  <si>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</si>
  <si>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</si>
  <si>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</si>
  <si>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</si>
  <si>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</si>
  <si>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</si>
  <si>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</si>
  <si>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</si>
  <si>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</si>
  <si>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</si>
  <si>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</si>
  <si>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</si>
  <si>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</si>
  <si>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</si>
  <si>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</si>
  <si>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</si>
  <si>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</si>
  <si>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</si>
  <si>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</si>
  <si>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</si>
  <si>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</si>
  <si>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</si>
  <si>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</si>
  <si>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</si>
  <si>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</si>
  <si>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</si>
  <si>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</si>
  <si>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</si>
  <si>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</si>
  <si>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</si>
  <si>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</si>
  <si>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</si>
  <si>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</si>
  <si>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</si>
  <si>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</si>
  <si>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</si>
  <si>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</si>
  <si>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</si>
  <si>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</si>
  <si>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</si>
  <si>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</si>
  <si>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</si>
  <si>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</si>
  <si>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il riutilizzo di anidride carbonica</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</si>
  <si>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</si>
  <si>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</si>
  <si>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</si>
  <si>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</si>
  <si>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</si>
  <si>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</si>
  <si>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</si>
  <si>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</si>
  <si>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</si>
  <si>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</si>
  <si>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</si>
  <si>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</si>
  <si>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</si>
  <si>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</si>
  <si>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</si>
  <si>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</si>
  <si>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</si>
  <si>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</si>
  <si>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</si>
  <si>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</si>
  <si>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</si>
  <si>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</si>
  <si>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</si>
  <si>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</si>
  <si>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</si>
  <si>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</si>
  <si>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</si>
  <si>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</si>
  <si>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</si>
  <si>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</si>
  <si>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</si>
  <si>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</si>
  <si>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</si>
  <si>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</si>
  <si>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</si>
  <si>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</si>
  <si>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</si>
  <si>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</si>
  <si>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</si>
  <si>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</si>
  <si>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</si>
  <si>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</si>
  <si>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</si>
  <si>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</si>
  <si>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CDE</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</si>
  <si>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</si>
  <si>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</si>
  <si>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</si>
  <si>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</si>
  <si>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</si>
  <si>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</si>
  <si>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</si>
  <si>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</si>
  <si>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</si>
  <si>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</si>
  <si>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</si>
  <si>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</si>
  <si>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</si>
  <si>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</si>
  <si>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</si>
  <si>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</si>
  <si>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</si>
  <si>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</si>
  <si>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</si>
  <si>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2015</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</si>
  <si>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</si>
  <si>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</si>
  <si>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</si>
  <si>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</si>
  <si>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</si>
  <si>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</si>
  <si>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</si>
  <si>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</si>
  <si>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</si>
  <si>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</si>
  <si>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E' disponibile online il Programma di lavoro pluriennale per bandi nel settore della comunicazione, adottato dal Parlamento Europeo per il periodo 2016-2019</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</si>
  <si>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</si>
  <si>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</si>
  <si>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</si>
  <si>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</si>
  <si>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</si>
  <si>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</si>
  <si>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</si>
  <si>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</si>
  <si>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AVVISO DI PREINFORMAZIONE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</si>
  <si>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</si>
  <si>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</si>
  <si>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</si>
  <si>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</si>
  <si>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</si>
  <si>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</si>
  <si>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</si>
  <si>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</si>
  <si>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</si>
  <si>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</si>
  <si>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</si>
  <si>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Il supporto per lo sviluppo di contenuti del Progetto singolo 2017</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</si>
  <si>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</si>
  <si>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</si>
  <si>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</si>
  <si>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</si>
  <si>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</si>
  <si>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</si>
  <si>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 xml:space="preserve">La Commissione Europea ha pubblicato un invito a manifestare interesse per la creazione di un panel di esperti, i quali assisteranno la Commissione stessa nella gestione del programma di giustizia e del programma relativo ai diritti, all'eguaglianza e alla cittadinanza </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</si>
  <si>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</si>
  <si>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</si>
  <si>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</si>
  <si>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</si>
  <si>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</si>
  <si>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</si>
  <si>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</si>
  <si>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</si>
  <si>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</si>
  <si>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</si>
  <si>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</si>
  <si>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</si>
  <si>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</si>
  <si>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l</t>
  </si>
  <si>
    <t>Ulteriore miglioramento delle capacità amministrative e di efficienza di audit esterno nel Dipartimento di Stato Audit-Macedonia</t>
  </si>
  <si>
    <t>Sostegno alle reti europee EACEA 39/2016</t>
  </si>
  <si>
    <t>Il Comitato direttivo del Programma Interreg Italia-Austria ha recentemente approvato il finanziamento di 40 progetti di cooperazione nell'ambito degli assi "Ricerca e innovazione", "Natura e cultura" e "Istituzioni". I progetti saranno disponibili nei prossimi mesi.</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</si>
  <si>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</si>
  <si>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</si>
  <si>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</si>
  <si>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</si>
  <si>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</si>
  <si>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La DG per l'Occupazione, l'Inclusione e gli Affari sociali  ha lanciato un invito a manifestare interesse rivolto ad esperti esterni individuali per assistere la Commissione europea nella valutazione di domande di sovvenzioni.</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</si>
  <si>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</si>
  <si>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</si>
  <si>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</si>
  <si>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</si>
  <si>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 xml:space="preserve">          LINK</t>
  </si>
  <si>
    <t>INVITO A PRESENTARE PROPOSTE 2017 — EAC/A03/2016</t>
  </si>
  <si>
    <t>scadenze varie</t>
  </si>
  <si>
    <t xml:space="preserve">INVITO A PRESENTARE PROPOSTE 2017 — EAC/A03/2016 Azioni nel settore dello sport </t>
  </si>
  <si>
    <t>E' stata pubblicata la Guida generale del Programma Erasmus+</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</si>
  <si>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</si>
  <si>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</si>
  <si>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</si>
  <si>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</si>
  <si>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</si>
  <si>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</si>
  <si>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</si>
  <si>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</si>
  <si>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</si>
  <si>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</si>
  <si>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</si>
  <si>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</si>
  <si>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</si>
  <si>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La terza call del programma InterregEurope sarà lanciata il prossimo 1 marzo 2017, con scadenza prevista il 30 giugno 2017.</t>
  </si>
  <si>
    <t>Rafforzamento della democrazia attraverso le riforme strutturali - Kirghizistan</t>
  </si>
  <si>
    <t>Invito a presentare proposte per l'accesso all'energia sostenibile nelle Filippine</t>
  </si>
  <si>
    <t>Sono stati pubblicati i risultati delle selezioni : "Learning Mobility of Individuals" (Erasmus Mundus Joint Master Degrees)</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</si>
  <si>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</si>
  <si>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</si>
  <si>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</si>
  <si>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</si>
  <si>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</si>
  <si>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</si>
  <si>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</si>
  <si>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</si>
  <si>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</si>
  <si>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</si>
  <si>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</si>
  <si>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</si>
  <si>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</si>
  <si>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</si>
  <si>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</si>
  <si>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Competenze per la specializzazione industriale intelligente e la trasformazione digitale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</si>
  <si>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</si>
  <si>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</si>
  <si>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</si>
  <si>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</si>
  <si>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</si>
  <si>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CONSULTAZIONE PUBBLICA</t>
  </si>
  <si>
    <t>La DG Agri della Commissione ha pubblicato il programma di lavoro 2017 per la promozione dei prodotti agricoli</t>
  </si>
  <si>
    <t>WORKING PROGRAMME 2017</t>
  </si>
  <si>
    <t>Rafforzamento della cooperazione legislativa lungo la rotta dei migranti della Via della Seta</t>
  </si>
  <si>
    <t>Police action grant</t>
  </si>
  <si>
    <t>WORKING PROGRAMME</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</si>
  <si>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</si>
  <si>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</si>
  <si>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</si>
  <si>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</si>
  <si>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</si>
  <si>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</si>
  <si>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</si>
  <si>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</si>
  <si>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</si>
  <si>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</si>
  <si>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</si>
  <si>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</si>
  <si>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</si>
  <si>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</si>
  <si>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</si>
  <si>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</si>
  <si>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</si>
  <si>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ENI — Organizzazione di conferenze, seminari e incontri nel quadro della politica europea di vicinato (cooperazione meridionale), del partenariato euromediterraneo e dell'Unione per il Mediterraneo-Belgio</t>
  </si>
  <si>
    <t>Azione chiave 3: sostegno alle riforme delle politiche — iniziative per l’innovazione delle politiche</t>
  </si>
  <si>
    <t>Appoggio alla società civile nel settore dell'educazione-Paraguay</t>
  </si>
  <si>
    <t>Supporto allo sviluppo regionale in Georgia</t>
  </si>
  <si>
    <t>La DG EAC della Commissione ha pubblicato il WP 2017 del programma Europa Creativa</t>
  </si>
  <si>
    <t>INFODAY</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</si>
  <si>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</si>
  <si>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</si>
  <si>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</si>
  <si>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</si>
  <si>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</si>
  <si>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</si>
  <si>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</si>
  <si>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</si>
  <si>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</si>
  <si>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</si>
  <si>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Link</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</si>
  <si>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</si>
  <si>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</si>
  <si>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</si>
  <si>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</si>
  <si>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</si>
  <si>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</si>
  <si>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</si>
  <si>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</si>
  <si>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</si>
  <si>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</si>
  <si>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</si>
  <si>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</si>
  <si>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</si>
  <si>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</si>
  <si>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</si>
  <si>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</si>
  <si>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</si>
  <si>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</si>
  <si>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Osservatorio europeo per i cluster e il cambiamento industriale</t>
  </si>
  <si>
    <t>Piattaforma per il dialogo politico e la cooperazione tra l'UE e la Cina in materia di scambio di quote di emissione</t>
  </si>
  <si>
    <t>ENI — Assistenza tecnica per lo sviluppo della società civile in Ucraina</t>
  </si>
  <si>
    <t>ENPI — Assistenza tecnica volta a sostenere la riforma del settore dell'istruzione in Marocco</t>
  </si>
  <si>
    <t>Sovvenzioni per azioni di informazione e di promozione riguardanti i prodotti agricoli realizzate nel mercato interno e nei paesi terzi - PROGRAMMI SEMPLICI</t>
  </si>
  <si>
    <t>Sovvenzioni per azioni di informazione e di promozione riguardanti i prodotti agricoli realizzate nel mercato interno e nei paesi terzi - PROGRAMMI MULTIPLI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</si>
  <si>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</si>
  <si>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</si>
  <si>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</si>
  <si>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</si>
  <si>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</si>
  <si>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Call for proposals and related activities under the 2017 work plan of the Fuel Cells and Hydrogen 2 Joint Undertaking (FCH2) </t>
  </si>
  <si>
    <t xml:space="preserve">DCI — Assistenza tecnica al programma ARISE Plus (sostegno all'integrazione regionale dell'ASEAN da parte dell'UE — ARISE Plus) </t>
  </si>
  <si>
    <t xml:space="preserve">Miglioramento della capacità di rafforzamento delle dogane - Turchia  </t>
  </si>
  <si>
    <t xml:space="preserve">EURAC Research organizzerà a Bolzano, i prossimi 22-24 marzo 2017, la seconda edizione della Conferenza "Smart and sustainable planning for cities and regions - SSPCR 2017" </t>
  </si>
  <si>
    <t>Inserimento nel mercato di centri dati sull'energia più efficienti e più integrati</t>
  </si>
  <si>
    <t>Ulteriore scadenza in nota</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</si>
  <si>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</si>
  <si>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</si>
  <si>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</si>
  <si>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 xml:space="preserve">La DG EAC della Commissione europea ha lanciato un invito a manifestare interesse per la costituzione di un elenco di esperti per la gestione dell'azione dell'UE - "Capitale europea della cultura".
</t>
  </si>
  <si>
    <t>UIA</t>
  </si>
  <si>
    <t>Urban Innovative Actions</t>
  </si>
  <si>
    <t>URBAN INNOVATIVE ACTIONS</t>
  </si>
  <si>
    <t xml:space="preserve">Assistenza tecnica al programma ARISE Plus - Quarto programma di assistenza tecnica al settore commerciale Filippine–UE </t>
  </si>
  <si>
    <t xml:space="preserve">Country-based Support Scheme - TURCHIA </t>
  </si>
  <si>
    <t>Valorizzazione dell'ambiente imprenditoriale e della competitività del settore privato in Montenegro</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</si>
  <si>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</si>
  <si>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</si>
  <si>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</si>
  <si>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</si>
  <si>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</si>
  <si>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</si>
  <si>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</si>
  <si>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</si>
  <si>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</si>
  <si>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</si>
  <si>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CONCORRENZA</t>
  </si>
  <si>
    <t>Action grants per sostenere progetti nazionali o transnazionali in materia di non discriminazione e di integrazione dei Rom</t>
  </si>
  <si>
    <t>REC Programme</t>
  </si>
  <si>
    <t>L'uscita della seconda call del programma Interreg V-A Italia-Austria è prevista per aprile 2017.</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</si>
  <si>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</si>
  <si>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</si>
  <si>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</si>
  <si>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</si>
  <si>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</si>
  <si>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 FES — Assistenza tecnica per il progetto di sostegno a favore del miglioramento della sicurezza interna in Ciad</t>
  </si>
  <si>
    <t xml:space="preserve">Pilot Project </t>
  </si>
  <si>
    <t>WP SALUTE</t>
  </si>
  <si>
    <t>La Commissione europea ha pubblicato il Working Programme Salute per il 2017. Due call saranno lanciate a febbraio 2017.</t>
  </si>
  <si>
    <t>Buone pratiche per le città</t>
  </si>
  <si>
    <t>Strumento europeo per la democrazia e i diritti umani (EIDHR) - Russia</t>
  </si>
  <si>
    <t xml:space="preserve"> INTERREG MED</t>
  </si>
  <si>
    <t>Secondo avviso per progetti modulari</t>
  </si>
  <si>
    <t>INTRA-AFRICA</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</si>
  <si>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</si>
  <si>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</si>
  <si>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</si>
  <si>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</si>
  <si>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Studio sull'utilizzo strategico degli appalti pubblici per l'innovazione nell'economia digitale</t>
  </si>
  <si>
    <t>DG CONNECT - TENDER</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</si>
  <si>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</si>
  <si>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</si>
  <si>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</si>
  <si>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</si>
  <si>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</si>
  <si>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r>
      <t xml:space="preserve">Nell'ambito del programma INTERREG ALPINE SPACE, il prossimo 21-22 marzo, a Milano, si terrà la conferenza dal titolo </t>
    </r>
    <r>
      <rPr>
        <i/>
        <sz val="10"/>
        <rFont val="Arial"/>
        <family val="2"/>
      </rPr>
      <t>Interreg Alpine Space: Meet &amp; match forum</t>
    </r>
    <r>
      <rPr>
        <sz val="10"/>
        <rFont val="Arial"/>
        <family val="2"/>
      </rPr>
      <t xml:space="preserve"> </t>
    </r>
  </si>
  <si>
    <t>Invito a presentare proposte per la Carta Erasmus per l’istruzione superiore 2014-2020</t>
  </si>
  <si>
    <t xml:space="preserve">Technical Assistance for Institutional Business Management Model for Public Financial Management - Turkey
</t>
  </si>
  <si>
    <t>È stato pubblicato il secondo report sullo stato di avanzamento dell'unione energetica</t>
  </si>
  <si>
    <t>Engaging and activating public authorities</t>
  </si>
  <si>
    <t>Construction skills</t>
  </si>
  <si>
    <t>Anno 2017</t>
  </si>
  <si>
    <t>Registro malattie rare</t>
  </si>
  <si>
    <t>Sostegno alle piattaforme europee 2017</t>
  </si>
  <si>
    <t xml:space="preserve">EU Peacebuilding Initiative
</t>
  </si>
  <si>
    <t xml:space="preserve">Sicurezza alimentare, nutrizionale e sviluppo agricolo sostenibile - NIGER 
</t>
  </si>
  <si>
    <t xml:space="preserve">Technical Assistance to the Promoting Commercial Aquaculture Project in Uganda
</t>
  </si>
  <si>
    <t xml:space="preserve">Technical Assistance to the Developing a Market - Oriented and Environmentally Sustainable Beef Meat Industry in Uganda
</t>
  </si>
  <si>
    <t xml:space="preserve"> ENPI</t>
  </si>
  <si>
    <t>La DG AGRI ha lanciato una consultazione sull'ammodernamento e la semplificazione della PAC - Scadenza 2 maggio 2017</t>
  </si>
  <si>
    <t>L'EASME ha pubblicato invito a manifestare interesse per esperti nel settore degli affari marittimi</t>
  </si>
  <si>
    <t>INFO</t>
  </si>
  <si>
    <t>Il prossimo 23 marzo si terrà a Bruxelles la Conferenza #FinTechEU in cui si discuterà delle nuove tecnologie applicate al settore finanziario</t>
  </si>
  <si>
    <t>VIRTUAL INFODAY</t>
  </si>
  <si>
    <t xml:space="preserve">Il 28 febbraio 2017 la Commissione europea organizzerà un Virtual Infoday su 4 priorità delle call CEF Telecom 2017: eIdentification (eID) &amp; eSignature, Electronic Exchange of Social Security Information (EESSI),
Business Registers Interconnection System (BRIS), European e-Justice Portal
</t>
  </si>
  <si>
    <t>ENPI — Approfondire l'armonizzazione tra l'UE e l'Ucraina nel settore degli ostacoli tecnici al commercio</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</si>
  <si>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</si>
  <si>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</si>
  <si>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</si>
  <si>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</si>
  <si>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</si>
  <si>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ENI — Rafforzamento della regolamentazione e della vigilanza del mercato finanziario non bancario - Ucraina</t>
  </si>
  <si>
    <t>L'agenzia INEA della Commissione europea, organizzerà, il prossimo 27 febbraio 2017 a Bruxelles, un Info Day sulla CEF Transport Blending Call.</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</si>
  <si>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</si>
  <si>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</si>
  <si>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</si>
  <si>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</si>
  <si>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</si>
  <si>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</si>
  <si>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</si>
  <si>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IPA - Migliorare la qualità e l'efficienza della segnalazione di operazioni sospette e delle funzioni principali dell'amministrazione per la prevenzione del riciclaggio di denaro in Serbia</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</si>
  <si>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</si>
  <si>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</si>
  <si>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Rafforzamento della capacità della Banca Centrale Giordana di mantenere la stabilità finanziaria</t>
  </si>
  <si>
    <t>Rafforzamento delle capacità della Direzione Pubblica di sicurezza in Giordania/Confini e dipartimenti di residenza</t>
  </si>
  <si>
    <t>La Commissione europea ha lanciato una consultazione pubblica nell'ambito della valutazione di medio periodo del programma CEF. La scadenza è fissata al 27/02/2017.</t>
  </si>
  <si>
    <t>L'edizione 2017 dell'EU Sustainable Energy Week si svolgerà a Bruxelles dal 19 al 25 giugno 2017</t>
  </si>
  <si>
    <t>Fornitura di moduli di formazione per operatori sanitari e funzionari  che lavorano a livello locale con  migranti, profughi e formatori</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</si>
  <si>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</si>
  <si>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</si>
  <si>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</si>
  <si>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</si>
  <si>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</si>
  <si>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Gemellaggio Rafforzare le capacità del Parlamento della Moldavia per il processo di avvicinamento all'UE
</t>
  </si>
  <si>
    <t xml:space="preserve">IPA - Sostegno alla libera circolazione delle merci in Kosovo
</t>
  </si>
  <si>
    <t xml:space="preserve">DCI — Assistenza tecnica per la conservazione della biodiversità e la gestione di aree protette nell'ASEAN - Filippine
</t>
  </si>
  <si>
    <t xml:space="preserve">ENI — Sostegno all'attuazione dei programmi Pegase di sostegno finanziario diretto all'Autorità palestinese («Pegase DFS»): servizi di audit a posteriori
</t>
  </si>
  <si>
    <t xml:space="preserve">FES — Assistenza tecnica per la componente 2 del programma di consolidamento dello Stato e del mondo associativo (Pro-CEMA) in Togo
</t>
  </si>
  <si>
    <t xml:space="preserve">FES — Prestazione di assistenza tecnica e gestione del finanziamento del sostegno istituzionale del PAPS II  in Burkina Faso
</t>
  </si>
  <si>
    <t xml:space="preserve">DCI — Assistenza tecnica per l'attuazione della strategia di cooperazione dell'UE in Nicaragua
</t>
  </si>
  <si>
    <t xml:space="preserve">FES — Controllo finanziario continuo dei contratti di sovvenzione conclusi nel quadro del programma regionale di sostegno per la conservazione della biodiversità e degli ecosistemi fragili — fase 6 (Ecofac 6) - Africa Centrale
</t>
  </si>
  <si>
    <t xml:space="preserve">Benin-Cotonou: Assistenza tecnica per il progetto di sostegno alla giustizia (PAJ) in Benin
</t>
  </si>
  <si>
    <t>La DG Home della Commissione ha pubblicato una consultazione pubblica sul programma Europa per i Cittadini. Scadenza: 10/04/2017.</t>
  </si>
  <si>
    <t xml:space="preserve">FES — Assistenza tecnica al programma di miglioramento delle strade rurali in Malawi
</t>
  </si>
  <si>
    <t xml:space="preserve">Supporto alla regolamentazione dei servizi finanziari in Montenegro
</t>
  </si>
  <si>
    <t xml:space="preserve">Dal 27 febbraio al 2 marzo si celebrerà la "European Shipping Week". Durante tutta la settimana numerose  conferenze in materia si terranno in tutta Europa. </t>
  </si>
  <si>
    <t>Dal 25 al 27 Aprile a Bruxelles si terrà il Seafood Expo Global 2017,evento di riferimento del settore ittico (pesci e frutti di mare) mondiale</t>
  </si>
  <si>
    <t>.</t>
  </si>
  <si>
    <t>Programma Consumatori 2014-2020</t>
  </si>
  <si>
    <t>Studio sulla valutazione dei rischi di incidenti informatici e sui costi della prevenzione di incidenti informatici nel settore dell'energia.</t>
  </si>
  <si>
    <t>Programma di scambio di funzionari per il 2017</t>
  </si>
  <si>
    <t>2017 CEF Blending Call for Proposals</t>
  </si>
  <si>
    <t>TENDER EASME</t>
  </si>
  <si>
    <t>Promozione di opportunità di formazione online a favore della forza lavoro in Europa</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</si>
  <si>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</si>
  <si>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</si>
  <si>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</si>
  <si>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</si>
  <si>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FES — Assistenza tecnica alla formulazione e alla gestione di iniziative e attività delle organizzazioni della società civile in materia di agricoltura e protezione sociale - GHANA
</t>
  </si>
  <si>
    <t xml:space="preserve">ENI — Comunicazione dei risultati del programma di sostegno dell'UE allo sviluppo del settore privato in Giordania
</t>
  </si>
  <si>
    <t xml:space="preserve">Partenariato politico e di sensibilizzazione dell'UE - CANADA
</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</si>
  <si>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</si>
  <si>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</si>
  <si>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</si>
  <si>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La data indicativa per la pubblicazione della call LIFE 2017 è il 28/04/2017</t>
  </si>
  <si>
    <t xml:space="preserve">
</t>
  </si>
  <si>
    <t xml:space="preserve">Gemellaggio lanciato dalla Commissione europea: Supporto alla Camera dei Consiglieri del Marocco
</t>
  </si>
  <si>
    <t>BEI - Assistenza tecnica al meccanismo di finanziamento per piccoli coltivatori diretti nei Paesi ACP</t>
  </si>
  <si>
    <t xml:space="preserve">Fornitura di competenze e strumenti per sostenere la valutazione della ripresa e della costruzione della pace e la valutazione delle esigenze post-catastrofe
</t>
  </si>
  <si>
    <t xml:space="preserve">Missione di consulenza per la riforma della governance pubblica in Marocco nel quadro del programma «Hakama» 
</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</si>
  <si>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</si>
  <si>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</si>
  <si>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</si>
  <si>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</si>
  <si>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 xml:space="preserve">Sostegno a progetti pilota nella resilienza al cambiamento climatico e  miglioramento delle condizioni di vita delle popolazioni vulnerabili - Comore
</t>
  </si>
  <si>
    <t xml:space="preserve">Il prossimo 6 marzo si terrà a Bari l'evento di lancio del nuovo Programma Interreg IPA CBC Italia-Albania-Montenegro  </t>
  </si>
  <si>
    <t>Sistema informatico protetto per gli affari sociali — sviluppo del sistema informatico e servizi di supporto per gli affari sociali e l'inclusione</t>
  </si>
  <si>
    <t xml:space="preserve">Rafforzare la protezione dei dati personali in Marocco
</t>
  </si>
  <si>
    <t xml:space="preserve">Quadro europeo per la mobilità degli apprendisti: sviluppare la cittadinanza europea e le competenze attraverso l'integrazione dei giovani nel mondo del lavoro </t>
  </si>
  <si>
    <t xml:space="preserve"> Il lancio della quinta call del programma North West Europe è prevista per il 18/04/2017.</t>
  </si>
  <si>
    <t xml:space="preserve">Migliorare il contributo delle organizzazioni della società civile e delle autorità locali in Mongolia ai processi di governance e di sviluppo
</t>
  </si>
  <si>
    <t xml:space="preserve">CSO </t>
  </si>
  <si>
    <t xml:space="preserve">Gemellaggio - rafforzamento delle capacità del Centro nazionale per la protezione dei dati personali della Repubblica di Moldova
</t>
  </si>
  <si>
    <t xml:space="preserve">ENPI </t>
  </si>
  <si>
    <t xml:space="preserve">IcSP </t>
  </si>
  <si>
    <t xml:space="preserve">Strumento dell'Unione europea verso la stabilità e la pace (IcSP). Componente della prevenzione dei conflitti, la costruzione della pace e la preparazione per le crisi (Art. 4) Progetti di chiamata alle organizzazioni della società civile nella Repubblica Bolivariana del Venezuela - 2016
</t>
  </si>
  <si>
    <t>Evento</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</si>
  <si>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</si>
  <si>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</si>
  <si>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</si>
  <si>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</si>
  <si>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Comunicazioni strategiche, supporto editoriale, pubblicazioni e grafica (lotto1) comunicazioni digitali (lotto2) eventi (lotto3) sviluppo e manutenzione del sito web (lotto4) per Clean Sky 2 Joint Undertaking</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</si>
  <si>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</si>
  <si>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</si>
  <si>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</si>
  <si>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</si>
  <si>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SMART 2016/0015</t>
  </si>
  <si>
    <t>I prossimi 8 e 9 marzo 2017 si svolgerà a Malta lo EU Sport Forum 2017</t>
  </si>
  <si>
    <t>Promozione di lavori europei on line EACEA 26/2016</t>
  </si>
  <si>
    <t>INDUSTRIAL LEADERSHIP ECSEL-2017-1: Innovation Action (IA)</t>
  </si>
  <si>
    <t>INDUSTRIAL LEADERSHIP ECSEL-2017-2: Research and Innovation Action (RIA)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</si>
</sst>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quot;€&quot;_-;\-* #,##0.00\ &quot;€&quot;_-;_-* &quot;-&quot;??\ &quot;€&quot;_-;_-@_-"/>
    <numFmt numFmtId="165" formatCode="[$-410]d\-mmm\-yy;@"/>
    <numFmt numFmtId="166" formatCode="dd/mm/yy;@"/>
    <numFmt numFmtId="167" formatCode="d\-mmm\-yyyy"/>
    <numFmt numFmtId="168" formatCode="d/mm/yy;@"/>
    <numFmt numFmtId="169" formatCode="0.E+00"/>
    <numFmt numFmtId="170" formatCode="d/m/yy;@"/>
    <numFmt numFmtId="171" formatCode="d/mm/yyyy;@"/>
  </numFmts>
  <fonts count="51"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sz val="10"/>
      <name val="Arial"/>
      <family val="2"/>
    </font>
    <font>
      <b/>
      <sz val="10"/>
      <name val="Arial"/>
      <family val="2"/>
    </font>
    <font>
      <sz val="10"/>
      <name val="Arial"/>
      <family val="2"/>
    </font>
    <font>
      <sz val="10"/>
      <color indexed="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0"/>
      <color indexed="12"/>
      <name val="Arial"/>
      <family val="2"/>
    </font>
    <font>
      <sz val="12"/>
      <color indexed="10"/>
      <name val="Arial"/>
      <family val="2"/>
    </font>
    <font>
      <sz val="10"/>
      <color indexed="15"/>
      <name val="Arial"/>
      <family val="2"/>
    </font>
    <font>
      <sz val="12"/>
      <name val="Arial"/>
      <family val="2"/>
    </font>
    <font>
      <sz val="10"/>
      <color indexed="48"/>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i/>
      <sz val="10"/>
      <name val="Arial"/>
      <family val="2"/>
    </font>
    <font>
      <sz val="8"/>
      <color indexed="81"/>
      <name val="Tahoma"/>
      <charset val="1"/>
    </font>
    <font>
      <b/>
      <sz val="8"/>
      <color indexed="81"/>
      <name val="Tahoma"/>
      <charset val="1"/>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1">
    <xf numFmtId="165" fontId="0" fillId="0" borderId="0"/>
    <xf numFmtId="164" fontId="2" fillId="0" borderId="0" applyFont="0" applyFill="0" applyBorder="0" applyAlignment="0" applyProtection="0"/>
    <xf numFmtId="165" fontId="9" fillId="0" borderId="0" applyNumberFormat="0" applyFill="0" applyBorder="0" applyAlignment="0" applyProtection="0">
      <alignment vertical="top"/>
      <protection locked="0"/>
    </xf>
    <xf numFmtId="165" fontId="38" fillId="0" borderId="0"/>
    <xf numFmtId="0" fontId="41" fillId="4" borderId="1">
      <alignment horizontal="center" vertical="center" wrapText="1"/>
      <protection locked="0"/>
    </xf>
    <xf numFmtId="0" fontId="1" fillId="0" borderId="0"/>
    <xf numFmtId="165" fontId="2" fillId="0" borderId="0"/>
    <xf numFmtId="164" fontId="2" fillId="0" borderId="0" applyFont="0" applyFill="0" applyBorder="0" applyAlignment="0" applyProtection="0"/>
    <xf numFmtId="165" fontId="2" fillId="0" borderId="0"/>
    <xf numFmtId="165" fontId="2" fillId="0" borderId="0"/>
    <xf numFmtId="164" fontId="2" fillId="0" borderId="0" applyFont="0" applyFill="0" applyBorder="0" applyAlignment="0" applyProtection="0"/>
  </cellStyleXfs>
  <cellXfs count="1558">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7" fillId="3" borderId="5" xfId="0" applyFont="1" applyFill="1" applyBorder="1" applyAlignment="1">
      <alignment horizontal="center"/>
    </xf>
    <xf numFmtId="165" fontId="3" fillId="3" borderId="5" xfId="0" applyFont="1" applyFill="1" applyBorder="1" applyAlignment="1">
      <alignment horizont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9" fillId="4" borderId="4" xfId="0" applyFont="1" applyFill="1" applyBorder="1" applyAlignment="1">
      <alignment horizontal="center" vertical="center"/>
    </xf>
    <xf numFmtId="165" fontId="18" fillId="0" borderId="0" xfId="0" applyFont="1" applyBorder="1" applyAlignment="1">
      <alignment horizontal="center" vertical="center" wrapText="1"/>
    </xf>
    <xf numFmtId="165" fontId="17"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5" fillId="0" borderId="0" xfId="0" applyFont="1"/>
    <xf numFmtId="165" fontId="9" fillId="0" borderId="0" xfId="2" applyBorder="1" applyAlignment="1" applyProtection="1">
      <alignment horizontal="center" vertical="center"/>
    </xf>
    <xf numFmtId="165" fontId="4" fillId="0" borderId="13" xfId="0" applyFont="1" applyBorder="1" applyAlignment="1">
      <alignment wrapText="1"/>
    </xf>
    <xf numFmtId="165" fontId="4" fillId="0" borderId="0" xfId="0" applyFont="1" applyBorder="1" applyAlignment="1">
      <alignment wrapText="1"/>
    </xf>
    <xf numFmtId="165" fontId="9" fillId="3" borderId="15" xfId="2" applyFill="1" applyBorder="1" applyAlignment="1" applyProtection="1">
      <alignment horizontal="center"/>
    </xf>
    <xf numFmtId="1" fontId="3" fillId="3" borderId="4" xfId="0" applyNumberFormat="1" applyFont="1" applyFill="1" applyBorder="1" applyAlignment="1">
      <alignment vertical="center"/>
    </xf>
    <xf numFmtId="165" fontId="0" fillId="0" borderId="0" xfId="0" applyFill="1" applyBorder="1"/>
    <xf numFmtId="165" fontId="0" fillId="2" borderId="1" xfId="0" applyFill="1" applyBorder="1" applyAlignment="1">
      <alignment vertical="center"/>
    </xf>
    <xf numFmtId="168" fontId="0" fillId="2" borderId="1" xfId="0" applyNumberFormat="1" applyFill="1" applyBorder="1" applyAlignment="1">
      <alignment horizontal="center" vertical="center"/>
    </xf>
    <xf numFmtId="165" fontId="3" fillId="3" borderId="20" xfId="0" applyFont="1" applyFill="1" applyBorder="1" applyAlignment="1">
      <alignment horizontal="center"/>
    </xf>
    <xf numFmtId="165" fontId="3" fillId="3" borderId="21" xfId="0" applyFont="1" applyFill="1" applyBorder="1" applyAlignment="1">
      <alignment horizontal="center"/>
    </xf>
    <xf numFmtId="165" fontId="3" fillId="3" borderId="22" xfId="0" applyFont="1" applyFill="1" applyBorder="1" applyAlignment="1">
      <alignment horizontal="center"/>
    </xf>
    <xf numFmtId="165" fontId="3" fillId="3" borderId="23" xfId="0" applyFont="1" applyFill="1" applyBorder="1" applyAlignment="1">
      <alignment horizontal="center"/>
    </xf>
    <xf numFmtId="165" fontId="6" fillId="3" borderId="5" xfId="0" applyFont="1" applyFill="1" applyBorder="1" applyAlignment="1">
      <alignment horizontal="center"/>
    </xf>
    <xf numFmtId="165" fontId="12" fillId="0" borderId="0" xfId="0" applyFont="1" applyFill="1"/>
    <xf numFmtId="165" fontId="14" fillId="0" borderId="0" xfId="0" applyFont="1" applyFill="1"/>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3" fillId="3" borderId="1" xfId="0" applyFont="1" applyFill="1" applyBorder="1" applyAlignment="1"/>
    <xf numFmtId="165" fontId="4" fillId="3" borderId="1" xfId="0" applyFont="1" applyFill="1" applyBorder="1" applyAlignment="1">
      <alignment horizontal="center"/>
    </xf>
    <xf numFmtId="165" fontId="7" fillId="3" borderId="23" xfId="0" applyFont="1" applyFill="1" applyBorder="1" applyAlignment="1">
      <alignment horizontal="center"/>
    </xf>
    <xf numFmtId="165" fontId="8" fillId="0" borderId="0" xfId="0" applyFont="1" applyFill="1" applyBorder="1" applyAlignment="1">
      <alignment horizontal="center"/>
    </xf>
    <xf numFmtId="165" fontId="6" fillId="3" borderId="20" xfId="0" applyFont="1" applyFill="1" applyBorder="1" applyAlignment="1">
      <alignment horizontal="center"/>
    </xf>
    <xf numFmtId="165" fontId="7" fillId="3" borderId="2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justify" wrapText="1"/>
    </xf>
    <xf numFmtId="165" fontId="9" fillId="0" borderId="0" xfId="2" applyFill="1" applyBorder="1" applyAlignment="1" applyProtection="1">
      <alignment vertical="justify" wrapText="1"/>
    </xf>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8" fillId="0" borderId="0" xfId="0" applyFont="1" applyFill="1" applyBorder="1" applyAlignment="1">
      <alignment horizontal="center" vertical="center" wrapText="1"/>
    </xf>
    <xf numFmtId="165" fontId="0" fillId="0" borderId="0" xfId="0" applyAlignment="1">
      <alignment wrapText="1"/>
    </xf>
    <xf numFmtId="165" fontId="0" fillId="0" borderId="25" xfId="0" applyBorder="1"/>
    <xf numFmtId="165" fontId="4" fillId="3" borderId="1" xfId="0" applyFont="1" applyFill="1" applyBorder="1" applyProtection="1"/>
    <xf numFmtId="165" fontId="0" fillId="0" borderId="26" xfId="0" applyBorder="1"/>
    <xf numFmtId="165" fontId="0" fillId="0" borderId="0" xfId="0" applyAlignment="1">
      <alignment horizontal="right"/>
    </xf>
    <xf numFmtId="165" fontId="27" fillId="0" borderId="0" xfId="0" applyFont="1"/>
    <xf numFmtId="165" fontId="9" fillId="0" borderId="0" xfId="2" applyAlignment="1" applyProtection="1"/>
    <xf numFmtId="165" fontId="9" fillId="2" borderId="15" xfId="2" applyFill="1" applyBorder="1" applyAlignment="1" applyProtection="1">
      <alignment horizontal="center"/>
      <protection locked="0"/>
    </xf>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30" xfId="0" applyFill="1" applyBorder="1" applyAlignment="1"/>
    <xf numFmtId="165" fontId="0" fillId="3" borderId="14" xfId="0" applyFill="1" applyBorder="1" applyAlignment="1"/>
    <xf numFmtId="165" fontId="3" fillId="3" borderId="3" xfId="0" applyFont="1"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0" fillId="0" borderId="1" xfId="0" applyFill="1" applyBorder="1" applyProtection="1">
      <protection locked="0"/>
    </xf>
    <xf numFmtId="165" fontId="0" fillId="2" borderId="1" xfId="0" applyFill="1" applyBorder="1" applyProtection="1">
      <protection hidden="1"/>
    </xf>
    <xf numFmtId="165" fontId="2" fillId="0" borderId="0" xfId="0" applyFont="1" applyFill="1"/>
    <xf numFmtId="165" fontId="7" fillId="3" borderId="5" xfId="0" applyFont="1" applyFill="1" applyBorder="1" applyAlignment="1">
      <alignment horizontal="center" vertical="center"/>
    </xf>
    <xf numFmtId="165" fontId="9" fillId="0" borderId="0" xfId="2" applyFont="1" applyBorder="1" applyAlignment="1" applyProtection="1">
      <alignment horizontal="center" vertical="center"/>
    </xf>
    <xf numFmtId="165" fontId="3" fillId="0" borderId="2" xfId="0" applyFont="1" applyBorder="1" applyAlignment="1">
      <alignment vertical="center"/>
    </xf>
    <xf numFmtId="165" fontId="3" fillId="0" borderId="2" xfId="0" applyFont="1" applyBorder="1" applyAlignment="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1" xfId="0" applyBorder="1" applyAlignment="1" applyProtection="1">
      <alignment horizontal="center"/>
      <protection locked="0"/>
    </xf>
    <xf numFmtId="165" fontId="0" fillId="0" borderId="4" xfId="0" applyBorder="1" applyProtection="1">
      <protection locked="0"/>
    </xf>
    <xf numFmtId="165" fontId="3" fillId="0" borderId="0" xfId="0" applyFont="1" applyBorder="1"/>
    <xf numFmtId="165" fontId="0" fillId="2" borderId="33"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0" fillId="0" borderId="1" xfId="0" applyFill="1" applyBorder="1" applyAlignment="1">
      <alignment horizontal="center" vertical="center" wrapText="1"/>
    </xf>
    <xf numFmtId="165" fontId="4" fillId="0" borderId="0" xfId="0" applyFont="1" applyFill="1" applyBorder="1" applyAlignment="1"/>
    <xf numFmtId="165" fontId="28"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8" fillId="0" borderId="17" xfId="0" applyFont="1" applyFill="1" applyBorder="1" applyAlignment="1">
      <alignment horizontal="center" vertical="center"/>
    </xf>
    <xf numFmtId="165" fontId="7" fillId="0" borderId="17" xfId="0" applyFont="1" applyFill="1" applyBorder="1" applyAlignment="1">
      <alignment horizontal="center"/>
    </xf>
    <xf numFmtId="14" fontId="8" fillId="2" borderId="17" xfId="0" applyNumberFormat="1" applyFont="1" applyFill="1" applyBorder="1" applyAlignment="1">
      <alignment horizontal="center" vertical="center"/>
    </xf>
    <xf numFmtId="165" fontId="28" fillId="0" borderId="17" xfId="0" applyFont="1" applyFill="1" applyBorder="1" applyAlignment="1">
      <alignment horizontal="center" vertical="center"/>
    </xf>
    <xf numFmtId="165" fontId="2" fillId="0" borderId="0" xfId="0" applyFont="1"/>
    <xf numFmtId="165" fontId="9" fillId="0" borderId="0" xfId="2" applyFill="1" applyBorder="1" applyAlignment="1" applyProtection="1">
      <alignment horizontal="center" vertical="center" wrapText="1"/>
    </xf>
    <xf numFmtId="165" fontId="3" fillId="6" borderId="37" xfId="0" applyFont="1" applyFill="1" applyBorder="1" applyAlignment="1">
      <alignment horizontal="center" vertical="center"/>
    </xf>
    <xf numFmtId="165" fontId="3" fillId="6" borderId="28" xfId="0" applyFont="1" applyFill="1" applyBorder="1" applyAlignment="1">
      <alignment horizontal="center" vertical="center"/>
    </xf>
    <xf numFmtId="165" fontId="3" fillId="6" borderId="38" xfId="0" applyFont="1" applyFill="1" applyBorder="1" applyAlignment="1">
      <alignment horizontal="center" vertical="center"/>
    </xf>
    <xf numFmtId="165" fontId="2" fillId="0" borderId="0" xfId="0" applyFont="1" applyBorder="1"/>
    <xf numFmtId="165" fontId="31" fillId="0" borderId="0" xfId="0" applyFont="1"/>
    <xf numFmtId="1" fontId="32" fillId="3" borderId="31" xfId="1" applyNumberFormat="1" applyFont="1" applyFill="1" applyBorder="1" applyAlignment="1" applyProtection="1">
      <alignment vertical="center" textRotation="90" wrapText="1"/>
      <protection hidden="1"/>
    </xf>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6" fillId="3" borderId="23" xfId="0" applyFont="1" applyFill="1" applyBorder="1" applyAlignment="1">
      <alignment horizontal="center"/>
    </xf>
    <xf numFmtId="165" fontId="7" fillId="3" borderId="44" xfId="0" applyFont="1" applyFill="1" applyBorder="1" applyAlignment="1">
      <alignment horizontal="center"/>
    </xf>
    <xf numFmtId="165" fontId="9" fillId="0" borderId="0" xfId="2" applyBorder="1" applyAlignment="1" applyProtection="1">
      <alignment horizontal="center"/>
    </xf>
    <xf numFmtId="165" fontId="20" fillId="3" borderId="46"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65" fontId="0" fillId="0" borderId="1" xfId="0" applyNumberFormat="1" applyFill="1" applyBorder="1" applyAlignment="1">
      <alignment horizontal="center" vertical="center" wrapText="1"/>
    </xf>
    <xf numFmtId="165" fontId="8" fillId="3" borderId="36" xfId="0" applyFont="1" applyFill="1" applyBorder="1" applyAlignment="1">
      <alignment horizontal="center" vertical="center" wrapText="1"/>
    </xf>
    <xf numFmtId="1" fontId="32" fillId="3" borderId="48" xfId="1" applyNumberFormat="1" applyFont="1" applyFill="1" applyBorder="1" applyAlignment="1" applyProtection="1">
      <alignment vertical="center" textRotation="90" wrapText="1"/>
      <protection hidden="1"/>
    </xf>
    <xf numFmtId="165" fontId="0" fillId="3" borderId="0" xfId="0" applyFill="1" applyBorder="1" applyAlignment="1">
      <alignment horizontal="center"/>
    </xf>
    <xf numFmtId="165" fontId="0" fillId="3" borderId="48" xfId="0" applyFill="1" applyBorder="1" applyAlignment="1">
      <alignment horizontal="center"/>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4" fillId="3" borderId="46" xfId="0" applyFont="1" applyFill="1" applyBorder="1"/>
    <xf numFmtId="165" fontId="9" fillId="3" borderId="1" xfId="2" applyFont="1" applyFill="1" applyBorder="1" applyAlignment="1" applyProtection="1"/>
    <xf numFmtId="165" fontId="4" fillId="3" borderId="1" xfId="0" applyFont="1" applyFill="1" applyBorder="1" applyAlignment="1"/>
    <xf numFmtId="165" fontId="3" fillId="0" borderId="15" xfId="0" applyFont="1" applyBorder="1" applyAlignment="1">
      <alignment horizontal="center" vertical="center"/>
    </xf>
    <xf numFmtId="165" fontId="8" fillId="0" borderId="0" xfId="0" applyFont="1" applyFill="1" applyBorder="1" applyAlignment="1">
      <alignment vertical="center"/>
    </xf>
    <xf numFmtId="165" fontId="9" fillId="0" borderId="0" xfId="2" applyFill="1" applyBorder="1" applyAlignment="1" applyProtection="1"/>
    <xf numFmtId="165" fontId="30"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20" fillId="0" borderId="0" xfId="0" applyFont="1" applyFill="1" applyBorder="1" applyAlignment="1">
      <alignment vertical="center"/>
    </xf>
    <xf numFmtId="165" fontId="26" fillId="2" borderId="5" xfId="0" applyFont="1" applyFill="1" applyBorder="1" applyAlignment="1">
      <alignment vertical="center" textRotation="90"/>
    </xf>
    <xf numFmtId="165" fontId="21" fillId="0" borderId="0" xfId="0" applyFont="1" applyFill="1" applyBorder="1" applyAlignment="1">
      <alignment vertical="center" textRotation="90"/>
    </xf>
    <xf numFmtId="165" fontId="19"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0" borderId="4" xfId="0" applyNumberFormat="1" applyFont="1" applyFill="1" applyBorder="1" applyAlignment="1">
      <alignment horizontal="center"/>
    </xf>
    <xf numFmtId="14" fontId="0" fillId="2" borderId="4" xfId="0" applyNumberFormat="1" applyFill="1" applyBorder="1" applyAlignment="1">
      <alignment horizontal="center" vertical="center" wrapText="1"/>
    </xf>
    <xf numFmtId="165" fontId="0" fillId="0" borderId="4" xfId="0" applyBorder="1" applyAlignment="1">
      <alignment horizontal="center" vertical="center"/>
    </xf>
    <xf numFmtId="165" fontId="0" fillId="2" borderId="4" xfId="0" applyFill="1" applyBorder="1" applyAlignment="1">
      <alignment horizontal="center"/>
    </xf>
    <xf numFmtId="165" fontId="0" fillId="0" borderId="4" xfId="0" applyBorder="1" applyAlignment="1">
      <alignment horizontal="center"/>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8" fillId="8" borderId="1" xfId="0" applyFont="1" applyFill="1" applyBorder="1" applyAlignment="1">
      <alignment horizontal="center"/>
    </xf>
    <xf numFmtId="165" fontId="0" fillId="8" borderId="1" xfId="0" applyFill="1" applyBorder="1" applyAlignment="1">
      <alignment horizontal="center" vertical="center"/>
    </xf>
    <xf numFmtId="165" fontId="8" fillId="8" borderId="1" xfId="0" applyFont="1" applyFill="1" applyBorder="1" applyAlignment="1">
      <alignment horizontal="center" vertical="center" wrapText="1"/>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8"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2" xfId="0" applyBorder="1" applyAlignment="1">
      <alignment horizontal="center" vertical="center"/>
    </xf>
    <xf numFmtId="165" fontId="4" fillId="0" borderId="52" xfId="0" applyNumberFormat="1" applyFont="1" applyFill="1" applyBorder="1" applyAlignment="1">
      <alignment horizontal="center"/>
    </xf>
    <xf numFmtId="165" fontId="0" fillId="2" borderId="24" xfId="0" applyFill="1" applyBorder="1" applyAlignment="1">
      <alignment horizontal="center"/>
    </xf>
    <xf numFmtId="165" fontId="4" fillId="3" borderId="53" xfId="0" applyFont="1" applyFill="1" applyBorder="1" applyAlignment="1">
      <alignment horizontal="center"/>
    </xf>
    <xf numFmtId="165" fontId="21" fillId="9" borderId="15" xfId="0" applyFont="1" applyFill="1" applyBorder="1" applyAlignment="1">
      <alignment vertical="center" textRotation="90"/>
    </xf>
    <xf numFmtId="165" fontId="0" fillId="8" borderId="1" xfId="0" applyFill="1" applyBorder="1" applyAlignment="1"/>
    <xf numFmtId="165" fontId="21" fillId="9" borderId="46"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12" borderId="1" xfId="0" applyFill="1" applyBorder="1"/>
    <xf numFmtId="14" fontId="8" fillId="12" borderId="1" xfId="0" applyNumberFormat="1" applyFont="1" applyFill="1" applyBorder="1" applyAlignment="1">
      <alignment horizontal="center" vertical="center"/>
    </xf>
    <xf numFmtId="165" fontId="0" fillId="0" borderId="0" xfId="0"/>
    <xf numFmtId="165" fontId="0" fillId="0" borderId="0" xfId="0"/>
    <xf numFmtId="165" fontId="0" fillId="0" borderId="13" xfId="0" applyBorder="1"/>
    <xf numFmtId="165" fontId="0" fillId="0" borderId="26" xfId="0" applyBorder="1"/>
    <xf numFmtId="165" fontId="0" fillId="0" borderId="0" xfId="0"/>
    <xf numFmtId="165" fontId="0" fillId="0" borderId="0" xfId="0"/>
    <xf numFmtId="14" fontId="8" fillId="12" borderId="36" xfId="0" applyNumberFormat="1" applyFont="1" applyFill="1" applyBorder="1" applyAlignment="1">
      <alignment horizontal="center" vertical="center" wrapText="1"/>
    </xf>
    <xf numFmtId="165" fontId="8" fillId="3" borderId="17" xfId="0" applyFont="1" applyFill="1" applyBorder="1" applyAlignment="1">
      <alignment horizontal="center" vertical="center" wrapText="1"/>
    </xf>
    <xf numFmtId="14" fontId="0" fillId="12" borderId="17" xfId="0" applyNumberFormat="1" applyFill="1" applyBorder="1" applyAlignment="1">
      <alignment horizontal="center" vertical="center"/>
    </xf>
    <xf numFmtId="14" fontId="0" fillId="12" borderId="1" xfId="0" applyNumberFormat="1" applyFill="1" applyBorder="1" applyAlignment="1">
      <alignment horizontal="center" vertical="center"/>
    </xf>
    <xf numFmtId="14" fontId="8" fillId="12" borderId="1" xfId="0" applyNumberFormat="1" applyFont="1" applyFill="1" applyBorder="1" applyAlignment="1">
      <alignment horizontal="center" vertical="center" wrapText="1"/>
    </xf>
    <xf numFmtId="14" fontId="0" fillId="12" borderId="36" xfId="0" applyNumberFormat="1" applyFill="1" applyBorder="1" applyAlignment="1">
      <alignment horizontal="center"/>
    </xf>
    <xf numFmtId="14" fontId="0" fillId="12" borderId="36" xfId="0" applyNumberFormat="1" applyFill="1" applyBorder="1" applyAlignment="1">
      <alignment horizontal="center" wrapText="1"/>
    </xf>
    <xf numFmtId="14" fontId="8" fillId="12" borderId="36" xfId="0" applyNumberFormat="1" applyFont="1" applyFill="1" applyBorder="1" applyAlignment="1">
      <alignment horizontal="center"/>
    </xf>
    <xf numFmtId="14" fontId="0" fillId="12" borderId="1" xfId="0" applyNumberFormat="1" applyFill="1" applyBorder="1" applyAlignment="1">
      <alignment horizontal="center"/>
    </xf>
    <xf numFmtId="14" fontId="8" fillId="12" borderId="36" xfId="0" applyNumberFormat="1" applyFont="1" applyFill="1" applyBorder="1" applyAlignment="1">
      <alignment horizontal="center" vertical="center"/>
    </xf>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4" fontId="0" fillId="0" borderId="1" xfId="0" applyNumberFormat="1" applyBorder="1" applyAlignment="1">
      <alignment horizontal="center" vertical="center"/>
    </xf>
    <xf numFmtId="165" fontId="0" fillId="0" borderId="5" xfId="0" applyFill="1" applyBorder="1"/>
    <xf numFmtId="165" fontId="0" fillId="0" borderId="36" xfId="0" applyBorder="1"/>
    <xf numFmtId="165" fontId="0" fillId="0" borderId="0" xfId="0"/>
    <xf numFmtId="165" fontId="2" fillId="3" borderId="36" xfId="0" applyFont="1" applyFill="1" applyBorder="1" applyAlignment="1">
      <alignment horizontal="center" vertical="center" wrapText="1"/>
    </xf>
    <xf numFmtId="14" fontId="0" fillId="0" borderId="1" xfId="0" applyNumberFormat="1" applyBorder="1" applyAlignment="1">
      <alignment horizontal="center" vertical="center"/>
    </xf>
    <xf numFmtId="165" fontId="0" fillId="0" borderId="0" xfId="0"/>
    <xf numFmtId="14" fontId="0" fillId="0" borderId="1" xfId="0" applyNumberFormat="1" applyBorder="1" applyAlignment="1">
      <alignment horizontal="center" vertical="center" wrapText="1"/>
    </xf>
    <xf numFmtId="165" fontId="2" fillId="8" borderId="1" xfId="0" applyFont="1" applyFill="1" applyBorder="1" applyAlignment="1">
      <alignment horizontal="center" vertical="center" wrapText="1"/>
    </xf>
    <xf numFmtId="14" fontId="0" fillId="0" borderId="1" xfId="0" applyNumberFormat="1" applyBorder="1" applyAlignment="1">
      <alignment horizontal="center" vertical="center"/>
    </xf>
    <xf numFmtId="165" fontId="2" fillId="8" borderId="1" xfId="0" applyFont="1" applyFill="1" applyBorder="1" applyAlignment="1">
      <alignment horizontal="center" vertical="center"/>
    </xf>
    <xf numFmtId="165" fontId="4" fillId="4" borderId="14" xfId="0" applyFont="1" applyFill="1" applyBorder="1" applyAlignment="1">
      <alignment horizontal="center"/>
    </xf>
    <xf numFmtId="165" fontId="3" fillId="3" borderId="20" xfId="0" applyFont="1" applyFill="1" applyBorder="1" applyAlignment="1">
      <alignment horizontal="center"/>
    </xf>
    <xf numFmtId="165" fontId="3" fillId="3" borderId="42" xfId="0" applyFont="1" applyFill="1" applyBorder="1" applyAlignment="1">
      <alignment horizontal="center"/>
    </xf>
    <xf numFmtId="165" fontId="4" fillId="3" borderId="20" xfId="0" applyFont="1" applyFill="1" applyBorder="1" applyAlignment="1">
      <alignment horizontal="center"/>
    </xf>
    <xf numFmtId="14" fontId="2" fillId="2" borderId="1" xfId="0" applyNumberFormat="1" applyFont="1" applyFill="1" applyBorder="1" applyAlignment="1">
      <alignment horizontal="center" vertical="center"/>
    </xf>
    <xf numFmtId="165" fontId="2" fillId="0" borderId="1" xfId="0" applyFont="1" applyBorder="1" applyAlignment="1"/>
    <xf numFmtId="165" fontId="16" fillId="0" borderId="13"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2" fillId="0" borderId="1" xfId="0" applyFont="1" applyBorder="1"/>
    <xf numFmtId="165" fontId="3" fillId="3" borderId="40" xfId="0" applyFont="1" applyFill="1" applyBorder="1" applyAlignment="1">
      <alignment horizontal="center"/>
    </xf>
    <xf numFmtId="165" fontId="4" fillId="0" borderId="0" xfId="0" applyFont="1" applyFill="1" applyBorder="1"/>
    <xf numFmtId="165" fontId="2" fillId="0" borderId="13" xfId="0" applyFont="1" applyFill="1" applyBorder="1" applyAlignment="1">
      <alignment horizontal="center" vertical="center" wrapText="1"/>
    </xf>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xf>
    <xf numFmtId="165" fontId="2" fillId="0" borderId="0" xfId="0" applyFont="1" applyFill="1" applyBorder="1" applyAlignment="1">
      <alignment vertical="justify"/>
    </xf>
    <xf numFmtId="165" fontId="2" fillId="0" borderId="0" xfId="0" applyFont="1" applyFill="1" applyBorder="1" applyAlignment="1">
      <alignment vertical="center" wrapText="1"/>
    </xf>
    <xf numFmtId="14" fontId="2" fillId="0" borderId="1" xfId="0" applyNumberFormat="1" applyFont="1" applyBorder="1" applyAlignment="1">
      <alignment horizontal="center" vertical="center" wrapText="1"/>
    </xf>
    <xf numFmtId="165" fontId="2" fillId="8" borderId="49" xfId="0" applyFont="1" applyFill="1" applyBorder="1" applyAlignment="1">
      <alignment horizontal="center" vertical="center" wrapText="1"/>
    </xf>
    <xf numFmtId="14" fontId="2" fillId="0" borderId="1" xfId="0" applyNumberFormat="1" applyFont="1" applyBorder="1" applyAlignment="1">
      <alignment horizontal="center" vertical="center"/>
    </xf>
    <xf numFmtId="14" fontId="0" fillId="0" borderId="1" xfId="0" applyNumberFormat="1" applyBorder="1" applyAlignment="1">
      <alignment horizontal="center" vertical="center"/>
    </xf>
    <xf numFmtId="165" fontId="0" fillId="0" borderId="0" xfId="0"/>
    <xf numFmtId="165" fontId="2" fillId="8" borderId="24" xfId="0" applyFont="1" applyFill="1" applyBorder="1" applyAlignment="1">
      <alignment horizontal="center" vertical="center"/>
    </xf>
    <xf numFmtId="14" fontId="0" fillId="0" borderId="24" xfId="0" applyNumberFormat="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3" fillId="0" borderId="7" xfId="0" applyNumberFormat="1" applyFont="1" applyBorder="1" applyAlignment="1">
      <alignment horizont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3" fontId="3" fillId="0" borderId="8" xfId="0" applyNumberFormat="1" applyFont="1" applyBorder="1" applyAlignment="1">
      <alignment horizontal="center" vertical="center"/>
    </xf>
    <xf numFmtId="1" fontId="0" fillId="0" borderId="4" xfId="0" applyNumberFormat="1" applyBorder="1" applyAlignment="1">
      <alignment horizontal="center" vertical="center" wrapText="1"/>
    </xf>
    <xf numFmtId="1" fontId="0" fillId="0" borderId="1" xfId="0" applyNumberFormat="1" applyBorder="1" applyAlignment="1">
      <alignment horizontal="center" vertical="center"/>
    </xf>
    <xf numFmtId="1" fontId="2" fillId="0" borderId="1" xfId="0" applyNumberFormat="1" applyFont="1" applyBorder="1" applyAlignment="1">
      <alignment horizontal="center" vertical="center"/>
    </xf>
    <xf numFmtId="1" fontId="3" fillId="0" borderId="15" xfId="0" applyNumberFormat="1" applyFon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3" fillId="0" borderId="10" xfId="0" applyNumberFormat="1" applyFont="1" applyBorder="1" applyAlignment="1" applyProtection="1">
      <alignment horizontal="center" vertical="center" wrapText="1"/>
      <protection locked="0"/>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3" fillId="3" borderId="20" xfId="0" applyFont="1" applyFill="1" applyBorder="1" applyAlignment="1">
      <alignment horizontal="center"/>
    </xf>
    <xf numFmtId="14" fontId="0" fillId="0" borderId="1" xfId="0" applyNumberFormat="1" applyBorder="1" applyAlignment="1">
      <alignment horizontal="center" vertical="center"/>
    </xf>
    <xf numFmtId="165" fontId="0" fillId="0" borderId="0" xfId="0"/>
    <xf numFmtId="165" fontId="0" fillId="0" borderId="0" xfId="0"/>
    <xf numFmtId="166"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165" fontId="8" fillId="8" borderId="36"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top"/>
    </xf>
    <xf numFmtId="166" fontId="0" fillId="0" borderId="1" xfId="0" applyNumberFormat="1" applyBorder="1" applyAlignment="1">
      <alignment horizontal="center" vertical="center"/>
    </xf>
    <xf numFmtId="165" fontId="0" fillId="0" borderId="0" xfId="0"/>
    <xf numFmtId="165" fontId="4" fillId="6" borderId="1" xfId="0" applyFont="1" applyFill="1" applyBorder="1"/>
    <xf numFmtId="165" fontId="0" fillId="0" borderId="0" xfId="0"/>
    <xf numFmtId="1" fontId="20" fillId="3" borderId="1" xfId="0" applyNumberFormat="1" applyFont="1" applyFill="1" applyBorder="1" applyAlignment="1">
      <alignment horizontal="center" vertical="center" textRotation="90"/>
    </xf>
    <xf numFmtId="165" fontId="2" fillId="8" borderId="1" xfId="0" applyFont="1" applyFill="1" applyBorder="1" applyAlignment="1">
      <alignment vertical="center"/>
    </xf>
    <xf numFmtId="1" fontId="0" fillId="0" borderId="36" xfId="0" applyNumberFormat="1" applyBorder="1" applyAlignment="1">
      <alignment horizontal="center" vertical="center"/>
    </xf>
    <xf numFmtId="165" fontId="0" fillId="0" borderId="1" xfId="0" applyBorder="1"/>
    <xf numFmtId="165" fontId="2" fillId="8" borderId="1" xfId="0" applyFont="1" applyFill="1" applyBorder="1" applyAlignment="1">
      <alignment horizontal="center" vertical="center" wrapText="1"/>
    </xf>
    <xf numFmtId="165" fontId="0" fillId="0" borderId="5" xfId="0" applyBorder="1"/>
    <xf numFmtId="165" fontId="3" fillId="0" borderId="8" xfId="0" applyFont="1" applyBorder="1" applyAlignment="1">
      <alignment horizontal="center" vertical="center"/>
    </xf>
    <xf numFmtId="165" fontId="3" fillId="0" borderId="9" xfId="0" applyFont="1" applyBorder="1" applyAlignment="1">
      <alignment horizontal="center"/>
    </xf>
    <xf numFmtId="165" fontId="3" fillId="0" borderId="6" xfId="0" applyFont="1" applyBorder="1" applyAlignment="1">
      <alignment horizontal="center"/>
    </xf>
    <xf numFmtId="165" fontId="3" fillId="0" borderId="9" xfId="0" applyFont="1" applyBorder="1" applyAlignment="1">
      <alignment horizontal="center" vertical="center"/>
    </xf>
    <xf numFmtId="1" fontId="3" fillId="0" borderId="10" xfId="0" applyNumberFormat="1" applyFont="1" applyBorder="1" applyAlignment="1">
      <alignment horizontal="center" vertical="center"/>
    </xf>
    <xf numFmtId="165" fontId="3" fillId="0" borderId="15" xfId="0" applyFont="1" applyBorder="1" applyAlignment="1">
      <alignment horizontal="center"/>
    </xf>
    <xf numFmtId="1" fontId="3" fillId="0" borderId="45" xfId="0" applyNumberFormat="1" applyFont="1" applyBorder="1" applyAlignment="1">
      <alignment horizontal="center" vertical="center"/>
    </xf>
    <xf numFmtId="165" fontId="3" fillId="0" borderId="47" xfId="0" applyFont="1" applyBorder="1" applyAlignment="1">
      <alignment horizontal="center" vertical="center"/>
    </xf>
    <xf numFmtId="165" fontId="3" fillId="0" borderId="9" xfId="0" applyFont="1" applyFill="1" applyBorder="1" applyAlignment="1" applyProtection="1">
      <alignment horizontal="center"/>
      <protection locked="0"/>
    </xf>
    <xf numFmtId="165" fontId="9" fillId="0" borderId="15" xfId="2" applyFont="1" applyFill="1"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25" xfId="0" applyBorder="1" applyAlignment="1" applyProtection="1">
      <protection locked="0"/>
    </xf>
    <xf numFmtId="165" fontId="2" fillId="8" borderId="1" xfId="0" applyFont="1" applyFill="1" applyBorder="1" applyAlignment="1">
      <alignment horizontal="center" vertical="center" wrapText="1"/>
    </xf>
    <xf numFmtId="165" fontId="2" fillId="8" borderId="1" xfId="0" applyFont="1" applyFill="1" applyBorder="1" applyAlignment="1">
      <alignment horizontal="center" vertical="center" wrapText="1"/>
    </xf>
    <xf numFmtId="1" fontId="2" fillId="9" borderId="1" xfId="3"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4" fontId="8" fillId="12" borderId="1" xfId="0" applyNumberFormat="1" applyFont="1" applyFill="1" applyBorder="1" applyAlignment="1">
      <alignment horizontal="center" vertical="center"/>
    </xf>
    <xf numFmtId="14" fontId="2" fillId="12" borderId="1" xfId="3" applyNumberFormat="1" applyFont="1" applyFill="1" applyBorder="1" applyAlignment="1">
      <alignment horizontal="center" vertical="center"/>
    </xf>
    <xf numFmtId="165" fontId="2" fillId="8" borderId="1" xfId="3"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4" fontId="8" fillId="12" borderId="1" xfId="0" applyNumberFormat="1" applyFont="1" applyFill="1" applyBorder="1" applyAlignment="1">
      <alignment horizontal="center" vertical="center"/>
    </xf>
    <xf numFmtId="1" fontId="2" fillId="8" borderId="1" xfId="3" applyNumberFormat="1" applyFont="1" applyFill="1" applyBorder="1" applyAlignment="1">
      <alignment horizontal="center" vertical="center" wrapText="1"/>
    </xf>
    <xf numFmtId="165" fontId="0" fillId="8" borderId="0" xfId="0" applyFill="1"/>
    <xf numFmtId="165" fontId="2" fillId="8" borderId="48" xfId="3" applyFont="1" applyFill="1" applyBorder="1" applyAlignment="1">
      <alignment horizontal="center" vertical="center" wrapText="1"/>
    </xf>
    <xf numFmtId="14" fontId="2" fillId="12" borderId="48" xfId="3"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2" fillId="8" borderId="1"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4" fontId="2" fillId="0" borderId="1" xfId="3" applyNumberFormat="1" applyFont="1" applyFill="1" applyBorder="1" applyAlignment="1">
      <alignment horizontal="center" vertical="center"/>
    </xf>
    <xf numFmtId="165" fontId="3" fillId="3" borderId="3" xfId="0" applyFont="1" applyFill="1" applyBorder="1" applyAlignment="1">
      <alignment horizontal="center"/>
    </xf>
    <xf numFmtId="165" fontId="2" fillId="8" borderId="1" xfId="0" applyFont="1" applyFill="1" applyBorder="1" applyAlignment="1">
      <alignment horizontal="center" vertical="center" wrapText="1"/>
    </xf>
    <xf numFmtId="165" fontId="0" fillId="2" borderId="4" xfId="0" applyFill="1" applyBorder="1" applyAlignment="1">
      <alignment horizontal="center" vertical="center"/>
    </xf>
    <xf numFmtId="165" fontId="39" fillId="8" borderId="1" xfId="3"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65" fontId="3" fillId="0" borderId="9" xfId="0" applyFont="1" applyFill="1" applyBorder="1" applyAlignment="1">
      <alignment horizontal="center"/>
    </xf>
    <xf numFmtId="1" fontId="8" fillId="0" borderId="1" xfId="0" applyNumberFormat="1" applyFont="1" applyFill="1" applyBorder="1" applyAlignment="1">
      <alignment horizontal="center" vertical="center"/>
    </xf>
    <xf numFmtId="165" fontId="6" fillId="0" borderId="1" xfId="0" applyFont="1" applyFill="1" applyBorder="1" applyAlignment="1">
      <alignment horizontal="center"/>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 fillId="0" borderId="0" xfId="0" applyFont="1" applyFill="1" applyBorder="1" applyAlignment="1">
      <alignment wrapText="1"/>
    </xf>
    <xf numFmtId="165" fontId="24" fillId="0" borderId="0" xfId="0" applyFont="1" applyFill="1" applyBorder="1" applyAlignment="1">
      <alignment horizontal="center" vertical="center" wrapText="1"/>
    </xf>
    <xf numFmtId="165" fontId="20" fillId="3" borderId="4" xfId="0" applyFont="1" applyFill="1" applyBorder="1" applyAlignment="1">
      <alignment horizontal="center" vertical="center" textRotation="90" wrapText="1"/>
    </xf>
    <xf numFmtId="165" fontId="0" fillId="0" borderId="0" xfId="0"/>
    <xf numFmtId="165" fontId="2" fillId="8" borderId="1" xfId="0" applyFont="1" applyFill="1" applyBorder="1" applyAlignment="1">
      <alignment horizontal="center" vertical="center" wrapText="1"/>
    </xf>
    <xf numFmtId="165" fontId="0" fillId="0" borderId="0" xfId="0" applyBorder="1" applyProtection="1">
      <protection locked="0"/>
    </xf>
    <xf numFmtId="14" fontId="8" fillId="0" borderId="0" xfId="0" applyNumberFormat="1" applyFont="1" applyFill="1" applyBorder="1" applyAlignment="1">
      <alignment horizontal="center" vertical="center"/>
    </xf>
    <xf numFmtId="14" fontId="2" fillId="12" borderId="1" xfId="0" applyNumberFormat="1" applyFont="1" applyFill="1" applyBorder="1" applyAlignment="1">
      <alignment horizontal="center" vertical="center"/>
    </xf>
    <xf numFmtId="165" fontId="2" fillId="8" borderId="37" xfId="0" applyFont="1" applyFill="1" applyBorder="1" applyAlignment="1">
      <alignment horizontal="center" vertical="center" wrapText="1"/>
    </xf>
    <xf numFmtId="165" fontId="0" fillId="0" borderId="0" xfId="0"/>
    <xf numFmtId="1" fontId="2" fillId="0" borderId="0" xfId="3" applyNumberFormat="1" applyFont="1" applyFill="1" applyBorder="1" applyAlignment="1">
      <alignment horizontal="center" vertical="center"/>
    </xf>
    <xf numFmtId="165" fontId="19" fillId="4"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24" xfId="0" applyNumberFormat="1" applyFont="1" applyBorder="1" applyAlignment="1">
      <alignment horizontal="center" vertical="center"/>
    </xf>
    <xf numFmtId="165" fontId="20"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9" fillId="8" borderId="4" xfId="2" applyFill="1" applyBorder="1" applyAlignment="1" applyProtection="1">
      <alignment horizontal="center"/>
    </xf>
    <xf numFmtId="165" fontId="0" fillId="0" borderId="0" xfId="0"/>
    <xf numFmtId="165" fontId="2" fillId="8" borderId="37"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23" fillId="9" borderId="46" xfId="0" applyNumberFormat="1" applyFont="1" applyFill="1" applyBorder="1" applyAlignment="1">
      <alignment vertical="center" textRotation="90" wrapText="1"/>
    </xf>
    <xf numFmtId="165" fontId="23" fillId="9" borderId="15" xfId="0" applyNumberFormat="1" applyFont="1" applyFill="1" applyBorder="1" applyAlignment="1">
      <alignment vertical="center" textRotation="90" wrapText="1"/>
    </xf>
    <xf numFmtId="165" fontId="2" fillId="8" borderId="37" xfId="0" applyFont="1" applyFill="1" applyBorder="1" applyAlignment="1">
      <alignment horizontal="center" vertical="center"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4" fillId="4" borderId="13" xfId="0" applyFont="1" applyFill="1" applyBorder="1" applyAlignment="1">
      <alignment horizontal="center" vertical="center"/>
    </xf>
    <xf numFmtId="165" fontId="4" fillId="4" borderId="0" xfId="0" applyFont="1" applyFill="1" applyBorder="1" applyAlignment="1">
      <alignment horizontal="center" vertical="center"/>
    </xf>
    <xf numFmtId="165" fontId="4" fillId="4" borderId="0" xfId="0" applyFont="1" applyFill="1" applyBorder="1" applyAlignment="1">
      <alignment horizontal="center" vertical="center" wrapText="1"/>
    </xf>
    <xf numFmtId="165" fontId="4" fillId="4" borderId="26" xfId="0" applyFont="1" applyFill="1" applyBorder="1" applyAlignment="1">
      <alignment horizontal="center" vertical="center" wrapText="1"/>
    </xf>
    <xf numFmtId="165" fontId="2" fillId="8" borderId="37" xfId="0" applyFont="1" applyFill="1" applyBorder="1" applyAlignment="1">
      <alignment horizontal="center" vertical="center" wrapText="1"/>
    </xf>
    <xf numFmtId="165" fontId="11" fillId="8" borderId="46"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4" fillId="12" borderId="1" xfId="0" applyNumberFormat="1" applyFont="1" applyFill="1" applyBorder="1" applyAlignment="1">
      <alignment horizontal="center"/>
    </xf>
    <xf numFmtId="165" fontId="0" fillId="0" borderId="0" xfId="0"/>
    <xf numFmtId="165" fontId="2" fillId="8" borderId="37" xfId="0" applyFont="1" applyFill="1" applyBorder="1" applyAlignment="1">
      <alignment horizontal="center" vertical="center" wrapText="1"/>
    </xf>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9" borderId="0" xfId="0" applyFill="1"/>
    <xf numFmtId="165" fontId="0" fillId="0" borderId="0" xfId="0"/>
    <xf numFmtId="165" fontId="2" fillId="8" borderId="37" xfId="0" applyFont="1" applyFill="1" applyBorder="1" applyAlignment="1">
      <alignment horizontal="center" vertical="center" wrapText="1"/>
    </xf>
    <xf numFmtId="165" fontId="2" fillId="8" borderId="37" xfId="0" applyFont="1" applyFill="1" applyBorder="1" applyAlignment="1">
      <alignment horizontal="center" vertical="center" wrapText="1"/>
    </xf>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9" fillId="5" borderId="1" xfId="2" applyFill="1" applyBorder="1" applyAlignment="1" applyProtection="1">
      <alignment horizontal="center" vertical="center" wrapText="1"/>
    </xf>
    <xf numFmtId="14" fontId="2" fillId="5" borderId="1" xfId="8" applyNumberFormat="1" applyFont="1" applyFill="1" applyBorder="1" applyAlignment="1">
      <alignment horizontal="center" vertical="center"/>
    </xf>
    <xf numFmtId="165" fontId="44" fillId="0" borderId="1" xfId="6" applyFont="1" applyBorder="1" applyAlignment="1">
      <alignment horizontal="center" vertical="center" wrapText="1"/>
    </xf>
    <xf numFmtId="1" fontId="2" fillId="5" borderId="37" xfId="8" applyNumberFormat="1" applyFont="1" applyFill="1" applyBorder="1" applyAlignment="1">
      <alignment horizontal="center" vertical="center"/>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2" fillId="10" borderId="0" xfId="0" applyFont="1" applyFill="1"/>
    <xf numFmtId="1" fontId="3" fillId="0" borderId="0" xfId="0" applyNumberFormat="1" applyFont="1" applyBorder="1" applyAlignment="1">
      <alignment horizontal="center" vertical="center"/>
    </xf>
    <xf numFmtId="165" fontId="9" fillId="0" borderId="0" xfId="2" applyFont="1" applyFill="1" applyBorder="1" applyAlignment="1" applyProtection="1">
      <alignment horizontal="center" vertical="center"/>
    </xf>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65" fontId="0" fillId="0" borderId="0" xfId="0"/>
    <xf numFmtId="14" fontId="2" fillId="9" borderId="1" xfId="0" applyNumberFormat="1" applyFont="1" applyFill="1" applyBorder="1" applyAlignment="1">
      <alignment horizontal="center" vertical="center"/>
    </xf>
    <xf numFmtId="165" fontId="0" fillId="0" borderId="24" xfId="0" applyBorder="1"/>
    <xf numFmtId="165" fontId="9" fillId="8" borderId="54" xfId="2" applyFill="1" applyBorder="1" applyAlignment="1" applyProtection="1">
      <alignment horizontal="center"/>
    </xf>
    <xf numFmtId="165" fontId="0" fillId="0" borderId="0" xfId="0"/>
    <xf numFmtId="165" fontId="2" fillId="8" borderId="37" xfId="0" applyFont="1" applyFill="1" applyBorder="1" applyAlignment="1">
      <alignment horizontal="center" vertical="center" wrapText="1"/>
    </xf>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4" fontId="2" fillId="12" borderId="1" xfId="8" applyNumberFormat="1" applyFont="1" applyFill="1" applyBorder="1" applyAlignment="1">
      <alignment horizontal="center" vertical="center"/>
    </xf>
    <xf numFmtId="14" fontId="2" fillId="0" borderId="1" xfId="8" applyNumberFormat="1" applyFont="1" applyFill="1" applyBorder="1" applyAlignment="1">
      <alignment horizontal="center" vertical="center"/>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0" xfId="0"/>
    <xf numFmtId="165" fontId="2" fillId="8" borderId="37" xfId="0" applyFont="1" applyFill="1" applyBorder="1" applyAlignment="1">
      <alignment horizontal="center" vertical="center" wrapText="1"/>
    </xf>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7" fontId="0" fillId="12" borderId="0" xfId="0" applyNumberFormat="1" applyFill="1"/>
    <xf numFmtId="165" fontId="2" fillId="8" borderId="37" xfId="0" applyFont="1" applyFill="1" applyBorder="1" applyAlignment="1">
      <alignment horizontal="center" vertical="center" wrapText="1"/>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9" fillId="0" borderId="51" xfId="2" applyBorder="1" applyAlignment="1" applyProtection="1">
      <alignment horizontal="center" vertical="center"/>
    </xf>
    <xf numFmtId="165" fontId="9" fillId="0" borderId="36" xfId="2" applyBorder="1" applyAlignment="1" applyProtection="1">
      <alignment horizontal="center" vertical="center"/>
    </xf>
    <xf numFmtId="165" fontId="3" fillId="3" borderId="32" xfId="0" applyFont="1" applyFill="1" applyBorder="1" applyAlignment="1">
      <alignment horizontal="center" vertical="center"/>
    </xf>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9" fillId="0" borderId="36" xfId="2" applyBorder="1" applyAlignment="1" applyProtection="1">
      <alignment horizontal="center" vertical="center"/>
    </xf>
    <xf numFmtId="165" fontId="9" fillId="0" borderId="16" xfId="2" applyBorder="1" applyAlignment="1" applyProtection="1">
      <alignment horizontal="center"/>
    </xf>
    <xf numFmtId="165" fontId="0" fillId="0" borderId="0" xfId="0"/>
    <xf numFmtId="165" fontId="9" fillId="0" borderId="36" xfId="2" applyFill="1" applyBorder="1" applyAlignment="1" applyProtection="1">
      <alignment horizontal="center" vertical="center"/>
    </xf>
    <xf numFmtId="165" fontId="9" fillId="0" borderId="36" xfId="2" applyFont="1" applyBorder="1" applyAlignment="1" applyProtection="1">
      <alignment horizontal="center" vertical="center"/>
    </xf>
    <xf numFmtId="165" fontId="2" fillId="0" borderId="49" xfId="0" applyFont="1" applyFill="1" applyBorder="1" applyAlignment="1">
      <alignment vertical="center" wrapText="1"/>
    </xf>
    <xf numFmtId="14" fontId="2" fillId="6" borderId="1"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xf>
    <xf numFmtId="165" fontId="2" fillId="8" borderId="37" xfId="0" applyFont="1" applyFill="1" applyBorder="1" applyAlignment="1">
      <alignment horizontal="center" vertical="center" wrapText="1"/>
    </xf>
    <xf numFmtId="2" fontId="0" fillId="0" borderId="0" xfId="0" applyNumberFormat="1"/>
    <xf numFmtId="165" fontId="0" fillId="9" borderId="15" xfId="0" applyFill="1" applyBorder="1"/>
    <xf numFmtId="165" fontId="0" fillId="8" borderId="46" xfId="0" applyFill="1" applyBorder="1"/>
    <xf numFmtId="165" fontId="0" fillId="8" borderId="39" xfId="0" applyFill="1" applyBorder="1"/>
    <xf numFmtId="165" fontId="0" fillId="8" borderId="15" xfId="0" applyFill="1" applyBorder="1" applyAlignment="1">
      <alignment horizontal="center"/>
    </xf>
    <xf numFmtId="165" fontId="0" fillId="9" borderId="46" xfId="0" applyFill="1" applyBorder="1"/>
    <xf numFmtId="14"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65" fontId="3" fillId="3" borderId="36" xfId="0" applyFont="1" applyFill="1" applyBorder="1" applyAlignment="1">
      <alignment horizontal="center" vertical="center"/>
    </xf>
    <xf numFmtId="14" fontId="2" fillId="6" borderId="1" xfId="0" applyNumberFormat="1" applyFont="1" applyFill="1" applyBorder="1" applyAlignment="1">
      <alignment horizontal="center" vertical="center" wrapText="1"/>
    </xf>
    <xf numFmtId="165" fontId="2" fillId="8" borderId="37" xfId="0" applyFont="1" applyFill="1" applyBorder="1" applyAlignment="1">
      <alignment horizontal="center" vertical="center" wrapText="1"/>
    </xf>
    <xf numFmtId="1" fontId="2" fillId="8" borderId="24" xfId="3" applyNumberFormat="1" applyFont="1" applyFill="1" applyBorder="1" applyAlignment="1">
      <alignment horizontal="center" vertical="center" wrapText="1"/>
    </xf>
    <xf numFmtId="14" fontId="2" fillId="12" borderId="1" xfId="0" applyNumberFormat="1" applyFont="1" applyFill="1" applyBorder="1" applyAlignment="1">
      <alignment horizontal="center" vertical="center" wrapText="1"/>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xf>
    <xf numFmtId="165" fontId="4" fillId="4" borderId="30" xfId="0" applyFont="1" applyFill="1" applyBorder="1" applyAlignment="1">
      <alignment horizontal="center" vertical="center"/>
    </xf>
    <xf numFmtId="14" fontId="2" fillId="6" borderId="1" xfId="0" applyNumberFormat="1" applyFont="1" applyFill="1" applyBorder="1" applyAlignment="1">
      <alignment horizontal="center" vertical="center" wrapText="1"/>
    </xf>
    <xf numFmtId="1" fontId="11" fillId="8" borderId="46" xfId="0" applyNumberFormat="1" applyFont="1" applyFill="1" applyBorder="1" applyAlignment="1">
      <alignment horizontal="center" vertical="center" textRotation="90" wrapText="1"/>
    </xf>
    <xf numFmtId="165" fontId="2" fillId="0" borderId="4" xfId="0" applyFont="1" applyBorder="1"/>
    <xf numFmtId="165" fontId="2" fillId="8" borderId="37" xfId="0" applyFont="1" applyFill="1" applyBorder="1" applyAlignment="1">
      <alignment horizontal="center" vertical="center" wrapText="1"/>
    </xf>
    <xf numFmtId="165" fontId="0" fillId="12" borderId="28" xfId="0" applyFill="1" applyBorder="1"/>
    <xf numFmtId="1" fontId="11" fillId="8" borderId="46" xfId="0" applyNumberFormat="1" applyFont="1" applyFill="1" applyBorder="1" applyAlignment="1">
      <alignment horizontal="center" vertical="center" textRotation="90" wrapText="1"/>
    </xf>
    <xf numFmtId="165" fontId="0" fillId="0" borderId="0" xfId="0" applyFill="1" applyAlignment="1"/>
    <xf numFmtId="165" fontId="2" fillId="0" borderId="0" xfId="0" applyFont="1"/>
    <xf numFmtId="165" fontId="0" fillId="0" borderId="0" xfId="0"/>
    <xf numFmtId="165" fontId="2" fillId="0" borderId="0" xfId="0" applyFont="1"/>
    <xf numFmtId="165" fontId="0" fillId="0" borderId="0" xfId="0"/>
    <xf numFmtId="165" fontId="36" fillId="14" borderId="14" xfId="0" applyFont="1" applyFill="1" applyBorder="1" applyAlignment="1">
      <alignment horizontal="center" vertical="center" wrapText="1"/>
    </xf>
    <xf numFmtId="165" fontId="36" fillId="14" borderId="1" xfId="0" applyFont="1" applyFill="1" applyBorder="1" applyAlignment="1">
      <alignment horizontal="center" vertical="center" wrapText="1"/>
    </xf>
    <xf numFmtId="165" fontId="7" fillId="0" borderId="0" xfId="0" applyFont="1" applyFill="1" applyBorder="1" applyAlignment="1">
      <alignment vertical="center" wrapText="1"/>
    </xf>
    <xf numFmtId="165" fontId="15" fillId="0" borderId="0" xfId="0" applyFont="1" applyFill="1" applyBorder="1" applyAlignment="1">
      <alignment vertical="center" wrapText="1"/>
    </xf>
    <xf numFmtId="165" fontId="0" fillId="9" borderId="15" xfId="0" applyFill="1" applyBorder="1" applyAlignment="1">
      <alignment horizontal="center"/>
    </xf>
    <xf numFmtId="1" fontId="11" fillId="8" borderId="46" xfId="0" applyNumberFormat="1" applyFont="1" applyFill="1" applyBorder="1" applyAlignment="1">
      <alignment vertical="center" textRotation="90" wrapText="1"/>
    </xf>
    <xf numFmtId="14" fontId="2" fillId="6" borderId="1" xfId="0" applyNumberFormat="1" applyFont="1" applyFill="1" applyBorder="1" applyAlignment="1">
      <alignment horizontal="center" vertical="center" wrapText="1"/>
    </xf>
    <xf numFmtId="165" fontId="2" fillId="8" borderId="37" xfId="0" applyFont="1" applyFill="1" applyBorder="1" applyAlignment="1">
      <alignment horizontal="center" vertical="center" wrapText="1"/>
    </xf>
    <xf numFmtId="165" fontId="11" fillId="9" borderId="24" xfId="0" applyFont="1" applyFill="1" applyBorder="1" applyAlignment="1">
      <alignment horizontal="center" vertical="center" textRotation="90"/>
    </xf>
    <xf numFmtId="165" fontId="0" fillId="0" borderId="1" xfId="0" applyBorder="1" applyAlignment="1">
      <alignment horizontal="center" vertical="center"/>
    </xf>
    <xf numFmtId="165" fontId="0" fillId="0" borderId="0" xfId="0"/>
    <xf numFmtId="14" fontId="8" fillId="0" borderId="1" xfId="0" applyNumberFormat="1" applyFont="1" applyFill="1" applyBorder="1" applyAlignment="1">
      <alignment horizontal="center" vertical="center" wrapText="1"/>
    </xf>
    <xf numFmtId="165" fontId="0" fillId="0" borderId="0" xfId="0"/>
    <xf numFmtId="14" fontId="2" fillId="6" borderId="1" xfId="0" applyNumberFormat="1"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xf>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 fontId="20" fillId="9" borderId="15" xfId="0" applyNumberFormat="1" applyFont="1" applyFill="1" applyBorder="1" applyAlignment="1">
      <alignment horizontal="center" vertical="center" textRotation="90"/>
    </xf>
    <xf numFmtId="14" fontId="2" fillId="6"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71" fontId="0" fillId="2" borderId="1" xfId="0" applyNumberFormat="1" applyFill="1" applyBorder="1" applyAlignment="1">
      <alignment horizontal="center" vertical="center"/>
    </xf>
    <xf numFmtId="14" fontId="2" fillId="9" borderId="1" xfId="8"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165" fontId="0" fillId="0" borderId="1" xfId="0" applyBorder="1" applyAlignment="1">
      <alignment horizontal="center" vertical="center"/>
    </xf>
    <xf numFmtId="165" fontId="2" fillId="8" borderId="37" xfId="0" applyFont="1" applyFill="1" applyBorder="1" applyAlignment="1">
      <alignment horizontal="center" vertical="center" wrapText="1"/>
    </xf>
    <xf numFmtId="165" fontId="0" fillId="0" borderId="0" xfId="0"/>
    <xf numFmtId="1" fontId="39" fillId="9" borderId="1" xfId="3" applyNumberFormat="1" applyFont="1" applyFill="1" applyBorder="1" applyAlignment="1">
      <alignment horizontal="center" vertical="center" wrapText="1"/>
    </xf>
    <xf numFmtId="165" fontId="0" fillId="0" borderId="0" xfId="0"/>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4" fontId="8" fillId="0" borderId="1" xfId="0" applyNumberFormat="1" applyFont="1" applyFill="1" applyBorder="1" applyAlignment="1">
      <alignment horizontal="center" vertical="center"/>
    </xf>
    <xf numFmtId="14" fontId="8" fillId="12" borderId="1" xfId="0" applyNumberFormat="1" applyFont="1" applyFill="1" applyBorder="1" applyAlignment="1">
      <alignment horizontal="center" vertical="center"/>
    </xf>
    <xf numFmtId="165" fontId="0" fillId="0" borderId="0" xfId="0"/>
    <xf numFmtId="165" fontId="0" fillId="0" borderId="0" xfId="0"/>
    <xf numFmtId="14" fontId="2" fillId="6" borderId="1" xfId="0" applyNumberFormat="1" applyFont="1" applyFill="1" applyBorder="1" applyAlignment="1">
      <alignment horizontal="center" vertical="center" wrapText="1"/>
    </xf>
    <xf numFmtId="165" fontId="0" fillId="0" borderId="0" xfId="0"/>
    <xf numFmtId="0" fontId="11" fillId="9" borderId="4" xfId="0" applyNumberFormat="1" applyFont="1" applyFill="1" applyBorder="1" applyAlignment="1">
      <alignment horizontal="center" vertical="center" textRotation="90"/>
    </xf>
    <xf numFmtId="165" fontId="11" fillId="9" borderId="5" xfId="0" applyFont="1" applyFill="1" applyBorder="1" applyAlignment="1">
      <alignment vertical="center" textRotation="90"/>
    </xf>
    <xf numFmtId="165" fontId="3" fillId="9" borderId="76" xfId="0" applyFont="1" applyFill="1" applyBorder="1" applyAlignment="1">
      <alignment textRotation="90"/>
    </xf>
    <xf numFmtId="0" fontId="11" fillId="9" borderId="46" xfId="0" applyNumberFormat="1" applyFont="1" applyFill="1" applyBorder="1" applyAlignment="1">
      <alignment vertical="center" textRotation="90"/>
    </xf>
    <xf numFmtId="0" fontId="11" fillId="9" borderId="15" xfId="0" applyNumberFormat="1" applyFont="1" applyFill="1" applyBorder="1" applyAlignment="1">
      <alignment vertical="center" textRotation="90"/>
    </xf>
    <xf numFmtId="0" fontId="11" fillId="9" borderId="5" xfId="0" applyNumberFormat="1" applyFont="1" applyFill="1" applyBorder="1" applyAlignment="1">
      <alignment horizontal="center" textRotation="90"/>
    </xf>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4" fontId="0" fillId="0" borderId="1" xfId="0" applyNumberFormat="1" applyBorder="1" applyAlignment="1">
      <alignment horizontal="center" vertical="center"/>
    </xf>
    <xf numFmtId="14" fontId="8" fillId="12" borderId="1" xfId="0" applyNumberFormat="1" applyFont="1" applyFill="1" applyBorder="1" applyAlignment="1">
      <alignment horizontal="center" vertical="center"/>
    </xf>
    <xf numFmtId="165" fontId="0" fillId="0" borderId="0" xfId="0"/>
    <xf numFmtId="165" fontId="0" fillId="0" borderId="0" xfId="0"/>
    <xf numFmtId="165" fontId="2" fillId="8" borderId="37" xfId="0" applyFont="1" applyFill="1" applyBorder="1" applyAlignment="1">
      <alignment horizontal="center" vertical="center" wrapText="1"/>
    </xf>
    <xf numFmtId="165" fontId="0" fillId="0" borderId="0" xfId="0"/>
    <xf numFmtId="165" fontId="0" fillId="0" borderId="1" xfId="0" applyBorder="1" applyAlignment="1">
      <alignment horizontal="center" vertical="center"/>
    </xf>
    <xf numFmtId="14" fontId="8" fillId="0" borderId="1" xfId="0" applyNumberFormat="1" applyFont="1" applyFill="1" applyBorder="1" applyAlignment="1">
      <alignment horizontal="center" vertical="center"/>
    </xf>
    <xf numFmtId="165" fontId="0" fillId="0" borderId="0" xfId="0"/>
    <xf numFmtId="1" fontId="2" fillId="13" borderId="1" xfId="3" applyNumberFormat="1" applyFont="1" applyFill="1" applyBorder="1" applyAlignment="1">
      <alignment horizontal="center" vertical="center" wrapText="1"/>
    </xf>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4" fontId="8" fillId="12" borderId="1" xfId="0" applyNumberFormat="1" applyFont="1" applyFill="1" applyBorder="1" applyAlignment="1">
      <alignment horizontal="center" vertical="center"/>
    </xf>
    <xf numFmtId="165" fontId="0" fillId="0" borderId="0" xfId="0"/>
    <xf numFmtId="167" fontId="4" fillId="3" borderId="23" xfId="0" applyNumberFormat="1" applyFont="1" applyFill="1" applyBorder="1" applyAlignment="1">
      <alignment horizontal="center" vertical="center" wrapText="1"/>
    </xf>
    <xf numFmtId="167" fontId="4" fillId="3" borderId="44" xfId="0" applyNumberFormat="1" applyFont="1" applyFill="1" applyBorder="1" applyAlignment="1">
      <alignment horizontal="center" vertical="center" wrapText="1"/>
    </xf>
    <xf numFmtId="167" fontId="4" fillId="3" borderId="54" xfId="0" applyNumberFormat="1" applyFont="1" applyFill="1" applyBorder="1" applyAlignment="1">
      <alignment horizontal="center" vertical="center" wrapText="1"/>
    </xf>
    <xf numFmtId="167" fontId="4" fillId="3" borderId="45" xfId="0" applyNumberFormat="1" applyFont="1" applyFill="1" applyBorder="1" applyAlignment="1">
      <alignment horizontal="center" vertical="center" wrapText="1"/>
    </xf>
    <xf numFmtId="165" fontId="7" fillId="3" borderId="23" xfId="0" applyFont="1" applyFill="1" applyBorder="1" applyAlignment="1">
      <alignment horizontal="center" vertical="center" wrapText="1"/>
    </xf>
    <xf numFmtId="165" fontId="7" fillId="3" borderId="44" xfId="0" applyFont="1" applyFill="1" applyBorder="1" applyAlignment="1">
      <alignment horizontal="center" vertical="center" wrapText="1"/>
    </xf>
    <xf numFmtId="165" fontId="7" fillId="3" borderId="54" xfId="0" applyFont="1" applyFill="1" applyBorder="1" applyAlignment="1">
      <alignment horizontal="center" vertical="center" wrapText="1"/>
    </xf>
    <xf numFmtId="165" fontId="7" fillId="3" borderId="45" xfId="0" applyFont="1" applyFill="1" applyBorder="1" applyAlignment="1">
      <alignment horizontal="center" vertical="center" wrapText="1"/>
    </xf>
    <xf numFmtId="1" fontId="8" fillId="0" borderId="32" xfId="0" applyNumberFormat="1" applyFont="1" applyFill="1" applyBorder="1" applyAlignment="1">
      <alignment horizontal="center" vertical="center" wrapText="1"/>
    </xf>
    <xf numFmtId="1" fontId="8" fillId="0" borderId="51" xfId="0" applyNumberFormat="1" applyFont="1" applyFill="1" applyBorder="1" applyAlignment="1">
      <alignment horizontal="center" vertical="center" wrapText="1"/>
    </xf>
    <xf numFmtId="165" fontId="4" fillId="10" borderId="23" xfId="0" applyFont="1" applyFill="1" applyBorder="1" applyAlignment="1">
      <alignment horizontal="center" wrapText="1"/>
    </xf>
    <xf numFmtId="165" fontId="4" fillId="10" borderId="43" xfId="0" applyFont="1" applyFill="1" applyBorder="1" applyAlignment="1">
      <alignment horizontal="center" wrapText="1"/>
    </xf>
    <xf numFmtId="165" fontId="4" fillId="10" borderId="44" xfId="0" applyFont="1" applyFill="1" applyBorder="1" applyAlignment="1">
      <alignment horizontal="center" wrapText="1"/>
    </xf>
    <xf numFmtId="165" fontId="4" fillId="10" borderId="13" xfId="0" applyFont="1" applyFill="1" applyBorder="1" applyAlignment="1">
      <alignment horizontal="center" wrapText="1"/>
    </xf>
    <xf numFmtId="165" fontId="4" fillId="10" borderId="0" xfId="0" applyFont="1" applyFill="1" applyBorder="1" applyAlignment="1">
      <alignment horizontal="center" wrapText="1"/>
    </xf>
    <xf numFmtId="165" fontId="4" fillId="10" borderId="26" xfId="0" applyFont="1" applyFill="1" applyBorder="1" applyAlignment="1">
      <alignment horizontal="center" wrapText="1"/>
    </xf>
    <xf numFmtId="165" fontId="4" fillId="10" borderId="54" xfId="0" applyFont="1" applyFill="1" applyBorder="1" applyAlignment="1">
      <alignment horizontal="center" wrapText="1"/>
    </xf>
    <xf numFmtId="165" fontId="4" fillId="10" borderId="2" xfId="0" applyFont="1" applyFill="1" applyBorder="1" applyAlignment="1">
      <alignment horizontal="center" wrapText="1"/>
    </xf>
    <xf numFmtId="165" fontId="4" fillId="10" borderId="45" xfId="0" applyFont="1" applyFill="1" applyBorder="1" applyAlignment="1">
      <alignment horizontal="center" wrapText="1"/>
    </xf>
    <xf numFmtId="165" fontId="7" fillId="13" borderId="12" xfId="2" applyFont="1" applyFill="1" applyBorder="1" applyAlignment="1" applyProtection="1">
      <alignment horizontal="center" vertical="center" wrapText="1"/>
    </xf>
    <xf numFmtId="165" fontId="7" fillId="13" borderId="42" xfId="2" applyFont="1" applyFill="1" applyBorder="1" applyAlignment="1" applyProtection="1">
      <alignment horizontal="center" vertical="center" wrapText="1"/>
    </xf>
    <xf numFmtId="165" fontId="7" fillId="13" borderId="18" xfId="2" applyFont="1" applyFill="1" applyBorder="1" applyAlignment="1" applyProtection="1">
      <alignment horizontal="center" vertical="center" wrapText="1"/>
    </xf>
    <xf numFmtId="165" fontId="7" fillId="13" borderId="35" xfId="2" applyFont="1" applyFill="1" applyBorder="1" applyAlignment="1" applyProtection="1">
      <alignment horizontal="center" vertical="center" wrapText="1"/>
    </xf>
    <xf numFmtId="165" fontId="15" fillId="0" borderId="44" xfId="0" applyFont="1" applyBorder="1" applyAlignment="1">
      <alignment horizontal="center" vertical="center" wrapText="1"/>
    </xf>
    <xf numFmtId="165" fontId="15" fillId="0" borderId="54" xfId="0" applyFont="1" applyBorder="1" applyAlignment="1">
      <alignment horizontal="center" vertical="center" wrapText="1"/>
    </xf>
    <xf numFmtId="165" fontId="15" fillId="0" borderId="45" xfId="0" applyFont="1" applyBorder="1" applyAlignment="1">
      <alignment horizontal="center" vertical="center" wrapText="1"/>
    </xf>
    <xf numFmtId="165" fontId="3" fillId="0" borderId="23" xfId="0" applyFont="1" applyFill="1" applyBorder="1" applyAlignment="1">
      <alignment horizontal="center" vertical="center" wrapText="1"/>
    </xf>
    <xf numFmtId="165" fontId="13" fillId="0" borderId="43" xfId="0" applyFont="1" applyFill="1" applyBorder="1" applyAlignment="1">
      <alignment horizontal="center" vertical="center" wrapText="1"/>
    </xf>
    <xf numFmtId="165" fontId="13" fillId="0" borderId="44" xfId="0" applyFont="1" applyFill="1" applyBorder="1" applyAlignment="1">
      <alignment horizontal="center" vertical="center" wrapText="1"/>
    </xf>
    <xf numFmtId="165" fontId="13" fillId="0" borderId="54" xfId="0" applyFont="1" applyFill="1" applyBorder="1" applyAlignment="1">
      <alignment horizontal="center" vertical="center" wrapText="1"/>
    </xf>
    <xf numFmtId="165" fontId="13" fillId="0" borderId="2" xfId="0" applyFont="1" applyFill="1" applyBorder="1" applyAlignment="1">
      <alignment horizontal="center" vertical="center" wrapText="1"/>
    </xf>
    <xf numFmtId="165" fontId="13" fillId="0" borderId="45" xfId="0" applyFont="1" applyFill="1" applyBorder="1" applyAlignment="1">
      <alignment horizontal="center" vertical="center" wrapText="1"/>
    </xf>
    <xf numFmtId="1" fontId="8" fillId="0" borderId="34" xfId="0" applyNumberFormat="1" applyFont="1" applyFill="1" applyBorder="1" applyAlignment="1">
      <alignment horizontal="center" vertical="center" wrapText="1"/>
    </xf>
    <xf numFmtId="1" fontId="8" fillId="0" borderId="39" xfId="0" applyNumberFormat="1" applyFont="1" applyFill="1" applyBorder="1" applyAlignment="1">
      <alignment horizontal="center" vertical="center" wrapText="1"/>
    </xf>
    <xf numFmtId="165" fontId="4" fillId="0" borderId="3" xfId="0" applyFont="1" applyBorder="1" applyAlignment="1">
      <alignment wrapText="1"/>
    </xf>
    <xf numFmtId="165" fontId="0" fillId="0" borderId="30" xfId="0" applyBorder="1" applyAlignment="1">
      <alignment wrapText="1"/>
    </xf>
    <xf numFmtId="165" fontId="0" fillId="0" borderId="14" xfId="0" applyBorder="1" applyAlignment="1">
      <alignment wrapText="1"/>
    </xf>
    <xf numFmtId="165" fontId="7" fillId="12" borderId="36" xfId="2" applyFont="1" applyFill="1" applyBorder="1" applyAlignment="1" applyProtection="1">
      <alignment horizontal="center" vertical="center" wrapText="1"/>
    </xf>
    <xf numFmtId="165" fontId="7" fillId="12" borderId="1" xfId="2" applyFont="1" applyFill="1" applyBorder="1" applyAlignment="1" applyProtection="1">
      <alignment horizontal="center" vertical="center" wrapText="1"/>
    </xf>
    <xf numFmtId="165" fontId="7" fillId="13" borderId="19" xfId="2" applyFont="1" applyFill="1" applyBorder="1" applyAlignment="1" applyProtection="1">
      <alignment horizontal="center" vertical="center" wrapText="1"/>
    </xf>
    <xf numFmtId="165" fontId="7" fillId="13" borderId="1" xfId="2" applyFont="1" applyFill="1" applyBorder="1" applyAlignment="1" applyProtection="1">
      <alignment horizontal="center" vertical="center" wrapText="1"/>
    </xf>
    <xf numFmtId="1" fontId="12" fillId="0" borderId="1" xfId="0" applyNumberFormat="1" applyFont="1" applyFill="1" applyBorder="1" applyAlignment="1">
      <alignment horizontal="center" vertical="center" wrapText="1"/>
    </xf>
    <xf numFmtId="165" fontId="7" fillId="13" borderId="36" xfId="2" applyFont="1" applyFill="1" applyBorder="1" applyAlignment="1" applyProtection="1">
      <alignment horizontal="center" vertical="center" wrapText="1"/>
    </xf>
    <xf numFmtId="1" fontId="12" fillId="0" borderId="35"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5" fontId="2" fillId="0" borderId="1" xfId="0" applyFont="1" applyFill="1" applyBorder="1" applyAlignment="1">
      <alignment horizontal="center" vertical="center" wrapText="1"/>
    </xf>
    <xf numFmtId="165" fontId="3" fillId="3" borderId="3" xfId="0" applyFont="1" applyFill="1" applyBorder="1" applyAlignment="1">
      <alignment horizontal="center" vertical="center"/>
    </xf>
    <xf numFmtId="165" fontId="3" fillId="3" borderId="30" xfId="0" applyFont="1" applyFill="1" applyBorder="1" applyAlignment="1">
      <alignment horizontal="center" vertical="center"/>
    </xf>
    <xf numFmtId="165" fontId="3" fillId="3" borderId="14" xfId="0" applyFont="1" applyFill="1" applyBorder="1" applyAlignment="1">
      <alignment horizontal="center" vertical="center"/>
    </xf>
    <xf numFmtId="165" fontId="7" fillId="10" borderId="12" xfId="2" applyFont="1" applyFill="1" applyBorder="1" applyAlignment="1" applyProtection="1">
      <alignment horizontal="center" vertical="center" wrapText="1"/>
    </xf>
    <xf numFmtId="165" fontId="7" fillId="10" borderId="42" xfId="2" applyFont="1" applyFill="1" applyBorder="1" applyAlignment="1" applyProtection="1">
      <alignment horizontal="center" vertical="center" wrapText="1"/>
    </xf>
    <xf numFmtId="165" fontId="7" fillId="10" borderId="32" xfId="2" applyFont="1" applyFill="1" applyBorder="1" applyAlignment="1" applyProtection="1">
      <alignment horizontal="center" vertical="center" wrapText="1"/>
    </xf>
    <xf numFmtId="165" fontId="7" fillId="10" borderId="18" xfId="2" applyFont="1" applyFill="1" applyBorder="1" applyAlignment="1" applyProtection="1">
      <alignment horizontal="center" vertical="center" wrapText="1"/>
    </xf>
    <xf numFmtId="165" fontId="7" fillId="10" borderId="35" xfId="2" applyFont="1" applyFill="1" applyBorder="1" applyAlignment="1" applyProtection="1">
      <alignment horizontal="center" vertical="center" wrapText="1"/>
    </xf>
    <xf numFmtId="165" fontId="7" fillId="10" borderId="51" xfId="2" applyFont="1" applyFill="1" applyBorder="1" applyAlignment="1" applyProtection="1">
      <alignment horizontal="center" vertical="center" wrapText="1"/>
    </xf>
    <xf numFmtId="165" fontId="7" fillId="0" borderId="19" xfId="2" applyFont="1" applyFill="1" applyBorder="1" applyAlignment="1" applyProtection="1">
      <alignment horizontal="center" vertical="center" wrapText="1"/>
    </xf>
    <xf numFmtId="165" fontId="7" fillId="0" borderId="1" xfId="2" applyFont="1" applyFill="1" applyBorder="1" applyAlignment="1" applyProtection="1">
      <alignment horizontal="center" vertical="center" wrapText="1"/>
    </xf>
    <xf numFmtId="1" fontId="14" fillId="12" borderId="17" xfId="0" applyNumberFormat="1" applyFont="1" applyFill="1" applyBorder="1" applyAlignment="1">
      <alignment horizontal="center" vertical="center" wrapText="1"/>
    </xf>
    <xf numFmtId="1" fontId="12" fillId="12" borderId="1" xfId="0" applyNumberFormat="1" applyFont="1" applyFill="1" applyBorder="1" applyAlignment="1">
      <alignment horizontal="center" vertical="center" wrapText="1"/>
    </xf>
    <xf numFmtId="165" fontId="7" fillId="13" borderId="55" xfId="2" applyFont="1" applyFill="1" applyBorder="1" applyAlignment="1" applyProtection="1">
      <alignment horizontal="center" vertical="center" wrapText="1"/>
    </xf>
    <xf numFmtId="165" fontId="7" fillId="13" borderId="17" xfId="2" applyFont="1" applyFill="1" applyBorder="1" applyAlignment="1" applyProtection="1">
      <alignment horizontal="center" vertical="center" wrapText="1"/>
    </xf>
    <xf numFmtId="165" fontId="7" fillId="12" borderId="59" xfId="2" applyFont="1" applyFill="1" applyBorder="1" applyAlignment="1" applyProtection="1">
      <alignment horizontal="center" vertical="center" wrapText="1"/>
    </xf>
    <xf numFmtId="165" fontId="7" fillId="12" borderId="42" xfId="2" applyFont="1" applyFill="1" applyBorder="1" applyAlignment="1" applyProtection="1">
      <alignment horizontal="center" vertical="center" wrapText="1"/>
    </xf>
    <xf numFmtId="165" fontId="12"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12" fillId="0" borderId="42" xfId="0" applyNumberFormat="1" applyFont="1" applyFill="1" applyBorder="1" applyAlignment="1">
      <alignment horizontal="center" vertical="center" wrapText="1"/>
    </xf>
    <xf numFmtId="165" fontId="7" fillId="12" borderId="19" xfId="2" applyFont="1" applyFill="1" applyBorder="1" applyAlignment="1" applyProtection="1">
      <alignment horizontal="center" vertical="center"/>
    </xf>
    <xf numFmtId="165" fontId="7" fillId="12" borderId="1" xfId="2" applyFont="1" applyFill="1" applyBorder="1" applyAlignment="1" applyProtection="1">
      <alignment horizontal="center" vertical="center"/>
    </xf>
    <xf numFmtId="1" fontId="8" fillId="12" borderId="16" xfId="0" applyNumberFormat="1" applyFont="1" applyFill="1" applyBorder="1" applyAlignment="1">
      <alignment horizontal="center" vertical="center" wrapText="1"/>
    </xf>
    <xf numFmtId="165" fontId="0" fillId="0" borderId="16" xfId="0" applyFill="1" applyBorder="1" applyAlignment="1">
      <alignment horizontal="center" vertical="center" wrapText="1"/>
    </xf>
    <xf numFmtId="165" fontId="7" fillId="12" borderId="55" xfId="2" applyFont="1" applyFill="1" applyBorder="1" applyAlignment="1" applyProtection="1">
      <alignment horizontal="center" vertical="center" wrapText="1"/>
    </xf>
    <xf numFmtId="165" fontId="7" fillId="12" borderId="17" xfId="2" applyFont="1" applyFill="1" applyBorder="1" applyAlignment="1" applyProtection="1">
      <alignment horizontal="center" vertical="center" wrapText="1"/>
    </xf>
    <xf numFmtId="165" fontId="7" fillId="12" borderId="18" xfId="2" applyFont="1" applyFill="1" applyBorder="1" applyAlignment="1" applyProtection="1">
      <alignment horizontal="center" vertical="center" wrapText="1"/>
    </xf>
    <xf numFmtId="165" fontId="7" fillId="12" borderId="35" xfId="2" applyFont="1" applyFill="1" applyBorder="1" applyAlignment="1" applyProtection="1">
      <alignment horizontal="center" vertical="center" wrapText="1"/>
    </xf>
    <xf numFmtId="165" fontId="7" fillId="13" borderId="41" xfId="2" applyFont="1" applyFill="1" applyBorder="1" applyAlignment="1" applyProtection="1">
      <alignment horizontal="center" vertical="center" wrapText="1"/>
    </xf>
    <xf numFmtId="165" fontId="12" fillId="0" borderId="35" xfId="0"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165" fontId="7" fillId="13" borderId="56" xfId="2" applyFont="1" applyFill="1" applyBorder="1" applyAlignment="1" applyProtection="1">
      <alignment horizontal="center" vertical="center"/>
    </xf>
    <xf numFmtId="165" fontId="7" fillId="13" borderId="49" xfId="2" applyFont="1" applyFill="1" applyBorder="1" applyAlignment="1" applyProtection="1">
      <alignment horizontal="center" vertical="center"/>
    </xf>
    <xf numFmtId="165" fontId="7" fillId="13" borderId="57" xfId="2" applyFont="1" applyFill="1" applyBorder="1" applyAlignment="1" applyProtection="1">
      <alignment horizontal="center" vertical="center"/>
    </xf>
    <xf numFmtId="165" fontId="7" fillId="13" borderId="47" xfId="2" applyFont="1" applyFill="1" applyBorder="1" applyAlignment="1" applyProtection="1">
      <alignment horizontal="center" vertical="center"/>
    </xf>
    <xf numFmtId="165" fontId="7" fillId="13" borderId="11" xfId="2" applyFont="1" applyFill="1" applyBorder="1" applyAlignment="1" applyProtection="1">
      <alignment horizontal="center" vertical="center"/>
    </xf>
    <xf numFmtId="165" fontId="7" fillId="13" borderId="58" xfId="2" applyFont="1" applyFill="1" applyBorder="1" applyAlignment="1" applyProtection="1">
      <alignment horizontal="center" vertical="center"/>
    </xf>
    <xf numFmtId="1" fontId="12" fillId="0" borderId="16" xfId="0" applyNumberFormat="1" applyFont="1" applyFill="1" applyBorder="1" applyAlignment="1">
      <alignment horizontal="center" vertical="center" wrapText="1"/>
    </xf>
    <xf numFmtId="165" fontId="12" fillId="0" borderId="51" xfId="0" applyFont="1" applyFill="1" applyBorder="1" applyAlignment="1">
      <alignment horizontal="center" vertical="center" wrapText="1"/>
    </xf>
    <xf numFmtId="165" fontId="7" fillId="12" borderId="19" xfId="2" applyFont="1" applyFill="1" applyBorder="1" applyAlignment="1" applyProtection="1">
      <alignment horizontal="center" vertical="center" wrapText="1"/>
    </xf>
    <xf numFmtId="165" fontId="0" fillId="12" borderId="16" xfId="0" applyFill="1" applyBorder="1" applyAlignment="1">
      <alignment horizontal="center" vertical="center" wrapText="1"/>
    </xf>
    <xf numFmtId="1" fontId="8" fillId="0" borderId="16" xfId="0" applyNumberFormat="1" applyFont="1" applyFill="1" applyBorder="1" applyAlignment="1" applyProtection="1">
      <alignment horizontal="center" vertical="center" wrapText="1"/>
      <protection locked="0"/>
    </xf>
    <xf numFmtId="165" fontId="9" fillId="10" borderId="23" xfId="2" applyFill="1" applyBorder="1" applyAlignment="1" applyProtection="1">
      <alignment horizontal="center" vertical="center"/>
    </xf>
    <xf numFmtId="165" fontId="9" fillId="10" borderId="43" xfId="2" applyFill="1" applyBorder="1" applyAlignment="1" applyProtection="1">
      <alignment horizontal="center" vertical="center"/>
    </xf>
    <xf numFmtId="165" fontId="9" fillId="10" borderId="44" xfId="2" applyFill="1" applyBorder="1" applyAlignment="1" applyProtection="1">
      <alignment horizontal="center" vertical="center"/>
    </xf>
    <xf numFmtId="165" fontId="9" fillId="10" borderId="54" xfId="2" applyFill="1" applyBorder="1" applyAlignment="1" applyProtection="1">
      <alignment horizontal="center" vertical="center"/>
    </xf>
    <xf numFmtId="165" fontId="9" fillId="10" borderId="2" xfId="2" applyFill="1" applyBorder="1" applyAlignment="1" applyProtection="1">
      <alignment horizontal="center" vertical="center"/>
    </xf>
    <xf numFmtId="165" fontId="9" fillId="10" borderId="45" xfId="2" applyFill="1" applyBorder="1" applyAlignment="1" applyProtection="1">
      <alignment horizontal="center" vertical="center"/>
    </xf>
    <xf numFmtId="165" fontId="3" fillId="13" borderId="3" xfId="0" applyFont="1" applyFill="1" applyBorder="1" applyAlignment="1">
      <alignment horizontal="center"/>
    </xf>
    <xf numFmtId="165" fontId="3" fillId="13" borderId="30" xfId="0" applyFont="1" applyFill="1" applyBorder="1" applyAlignment="1">
      <alignment horizontal="center"/>
    </xf>
    <xf numFmtId="165" fontId="3" fillId="13" borderId="14" xfId="0" applyFont="1" applyFill="1" applyBorder="1" applyAlignment="1">
      <alignment horizontal="center"/>
    </xf>
    <xf numFmtId="165" fontId="2" fillId="10" borderId="23"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6" xfId="0" applyFont="1" applyFill="1" applyBorder="1" applyAlignment="1">
      <alignment horizontal="center" vertical="center" wrapText="1"/>
    </xf>
    <xf numFmtId="165" fontId="2" fillId="10" borderId="54"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5" xfId="0" applyFont="1" applyFill="1" applyBorder="1" applyAlignment="1">
      <alignment horizontal="center" vertical="center" wrapText="1"/>
    </xf>
    <xf numFmtId="165" fontId="9" fillId="0" borderId="55" xfId="2" applyBorder="1" applyAlignment="1" applyProtection="1">
      <alignment horizontal="center" vertical="center"/>
    </xf>
    <xf numFmtId="165" fontId="9" fillId="0" borderId="17" xfId="2" applyBorder="1" applyAlignment="1" applyProtection="1">
      <alignment horizontal="center" vertical="center"/>
    </xf>
    <xf numFmtId="165" fontId="9" fillId="0" borderId="33" xfId="2" applyBorder="1" applyAlignment="1" applyProtection="1">
      <alignment horizontal="center" vertical="center"/>
    </xf>
    <xf numFmtId="165" fontId="9" fillId="0" borderId="19" xfId="2" applyFont="1"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9" fillId="0" borderId="18" xfId="2" applyBorder="1" applyAlignment="1" applyProtection="1">
      <alignment horizontal="center" vertical="center"/>
    </xf>
    <xf numFmtId="165" fontId="9" fillId="0" borderId="35" xfId="2" applyBorder="1" applyAlignment="1" applyProtection="1">
      <alignment horizontal="center" vertical="center"/>
    </xf>
    <xf numFmtId="165" fontId="9" fillId="0" borderId="51" xfId="2" applyBorder="1" applyAlignment="1" applyProtection="1">
      <alignment horizontal="center" vertical="center"/>
    </xf>
    <xf numFmtId="165" fontId="9" fillId="0" borderId="55" xfId="2" applyFont="1" applyBorder="1" applyAlignment="1" applyProtection="1">
      <alignment horizontal="center"/>
    </xf>
    <xf numFmtId="165" fontId="9" fillId="0" borderId="47" xfId="2" applyBorder="1" applyAlignment="1" applyProtection="1">
      <alignment horizontal="center"/>
    </xf>
    <xf numFmtId="165" fontId="9" fillId="0" borderId="37" xfId="2" applyBorder="1" applyAlignment="1" applyProtection="1">
      <alignment horizontal="center" vertical="center"/>
    </xf>
    <xf numFmtId="165" fontId="9" fillId="0" borderId="19" xfId="2" applyBorder="1" applyAlignment="1" applyProtection="1">
      <alignment horizontal="center"/>
    </xf>
    <xf numFmtId="165" fontId="9" fillId="0" borderId="37" xfId="2" applyBorder="1" applyAlignment="1" applyProtection="1">
      <alignment horizontal="center"/>
    </xf>
    <xf numFmtId="165" fontId="9" fillId="0" borderId="68" xfId="2" applyBorder="1" applyAlignment="1" applyProtection="1">
      <alignment horizontal="center" vertical="center"/>
    </xf>
    <xf numFmtId="14" fontId="0" fillId="0" borderId="37" xfId="0" applyNumberFormat="1" applyFill="1" applyBorder="1" applyAlignment="1">
      <alignment horizontal="center" vertical="center"/>
    </xf>
    <xf numFmtId="14" fontId="0" fillId="0" borderId="36" xfId="0" applyNumberFormat="1" applyFill="1" applyBorder="1" applyAlignment="1">
      <alignment horizontal="center" vertical="center"/>
    </xf>
    <xf numFmtId="165" fontId="8" fillId="8" borderId="1" xfId="0" applyFont="1" applyFill="1" applyBorder="1" applyAlignment="1">
      <alignment horizontal="center" vertical="center" wrapText="1"/>
    </xf>
    <xf numFmtId="165" fontId="8" fillId="8" borderId="37" xfId="0" applyFont="1" applyFill="1" applyBorder="1" applyAlignment="1">
      <alignment horizontal="center" vertical="center" wrapText="1"/>
    </xf>
    <xf numFmtId="165" fontId="8" fillId="8" borderId="28" xfId="0" applyFont="1" applyFill="1" applyBorder="1" applyAlignment="1">
      <alignment horizontal="center" vertical="center" wrapText="1"/>
    </xf>
    <xf numFmtId="165" fontId="8" fillId="8" borderId="36" xfId="0" applyFont="1" applyFill="1" applyBorder="1" applyAlignment="1">
      <alignment horizontal="center" vertical="center" wrapText="1"/>
    </xf>
    <xf numFmtId="165" fontId="9" fillId="10" borderId="23"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9" fillId="10" borderId="54"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5" xfId="2" applyFont="1" applyFill="1" applyBorder="1" applyAlignment="1" applyProtection="1">
      <alignment horizontal="center" vertical="center"/>
    </xf>
    <xf numFmtId="165" fontId="3" fillId="13" borderId="3" xfId="0" applyFont="1" applyFill="1" applyBorder="1" applyAlignment="1">
      <alignment horizontal="center" vertical="center" wrapText="1"/>
    </xf>
    <xf numFmtId="165" fontId="0" fillId="13" borderId="30" xfId="0" applyFill="1" applyBorder="1" applyAlignment="1">
      <alignment horizontal="center" vertical="center" wrapText="1"/>
    </xf>
    <xf numFmtId="165" fontId="0" fillId="13" borderId="14" xfId="0" applyFill="1" applyBorder="1" applyAlignment="1">
      <alignment horizontal="center" vertical="center" wrapText="1"/>
    </xf>
    <xf numFmtId="165" fontId="2" fillId="10" borderId="3" xfId="0" applyFont="1" applyFill="1" applyBorder="1" applyAlignment="1">
      <alignment horizontal="center" vertical="center" wrapText="1"/>
    </xf>
    <xf numFmtId="165" fontId="0" fillId="10" borderId="30" xfId="0" applyFill="1" applyBorder="1" applyAlignment="1">
      <alignment horizontal="center" vertical="center" wrapText="1"/>
    </xf>
    <xf numFmtId="165" fontId="0" fillId="10" borderId="14" xfId="0" applyFill="1" applyBorder="1" applyAlignment="1">
      <alignment horizontal="center" vertical="center" wrapText="1"/>
    </xf>
    <xf numFmtId="165" fontId="9" fillId="10" borderId="69"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59" xfId="2" applyFill="1" applyBorder="1" applyAlignment="1" applyProtection="1">
      <alignment horizontal="center" vertical="center"/>
    </xf>
    <xf numFmtId="165" fontId="16" fillId="5" borderId="37" xfId="0" applyFont="1" applyFill="1" applyBorder="1" applyAlignment="1">
      <alignment horizontal="center" vertical="center" wrapText="1"/>
    </xf>
    <xf numFmtId="165" fontId="16" fillId="5" borderId="36" xfId="0" applyFont="1" applyFill="1" applyBorder="1" applyAlignment="1">
      <alignment horizontal="center" vertical="center" wrapText="1"/>
    </xf>
    <xf numFmtId="165" fontId="2" fillId="0" borderId="28" xfId="0" applyFont="1" applyFill="1" applyBorder="1" applyAlignment="1">
      <alignment horizontal="center" vertical="center" wrapText="1"/>
    </xf>
    <xf numFmtId="165" fontId="8" fillId="0" borderId="36" xfId="0" applyFont="1" applyFill="1" applyBorder="1" applyAlignment="1">
      <alignment horizontal="center" vertical="center" wrapText="1"/>
    </xf>
    <xf numFmtId="165" fontId="2" fillId="9" borderId="37" xfId="0" applyFont="1" applyFill="1" applyBorder="1" applyAlignment="1">
      <alignment horizontal="center" vertical="center" wrapText="1"/>
    </xf>
    <xf numFmtId="165" fontId="8" fillId="9" borderId="28" xfId="0" applyFont="1" applyFill="1" applyBorder="1" applyAlignment="1">
      <alignment horizontal="center" vertical="center" wrapText="1"/>
    </xf>
    <xf numFmtId="165" fontId="8" fillId="9" borderId="36" xfId="0" applyFont="1" applyFill="1" applyBorder="1" applyAlignment="1">
      <alignment horizontal="center" vertical="center" wrapText="1"/>
    </xf>
    <xf numFmtId="165" fontId="9" fillId="2" borderId="61" xfId="2" applyFill="1" applyBorder="1" applyAlignment="1" applyProtection="1">
      <alignment horizontal="center" vertical="center" wrapText="1"/>
    </xf>
    <xf numFmtId="165" fontId="9" fillId="2" borderId="59" xfId="2" applyFill="1" applyBorder="1" applyAlignment="1" applyProtection="1">
      <alignment horizontal="center" vertical="center" wrapText="1"/>
    </xf>
    <xf numFmtId="165" fontId="2" fillId="0" borderId="37" xfId="0" applyFont="1" applyFill="1" applyBorder="1" applyAlignment="1">
      <alignment horizontal="center" vertical="center" wrapText="1"/>
    </xf>
    <xf numFmtId="165" fontId="2" fillId="0" borderId="36" xfId="0" applyFont="1" applyFill="1" applyBorder="1" applyAlignment="1">
      <alignment horizontal="center" vertical="center" wrapText="1"/>
    </xf>
    <xf numFmtId="165" fontId="2" fillId="13" borderId="37" xfId="0" applyFont="1" applyFill="1" applyBorder="1" applyAlignment="1">
      <alignment horizontal="center" vertical="center" wrapText="1"/>
    </xf>
    <xf numFmtId="165" fontId="2" fillId="13" borderId="28" xfId="0" applyFont="1" applyFill="1" applyBorder="1" applyAlignment="1">
      <alignment horizontal="center" vertical="center" wrapText="1"/>
    </xf>
    <xf numFmtId="165" fontId="2" fillId="13" borderId="36" xfId="0" applyFont="1" applyFill="1" applyBorder="1" applyAlignment="1">
      <alignment horizontal="center" vertical="center" wrapText="1"/>
    </xf>
    <xf numFmtId="165" fontId="2" fillId="9" borderId="28" xfId="0" applyFont="1" applyFill="1" applyBorder="1" applyAlignment="1">
      <alignment horizontal="center" vertical="center" wrapText="1"/>
    </xf>
    <xf numFmtId="165" fontId="2" fillId="9" borderId="36" xfId="0" applyFont="1" applyFill="1" applyBorder="1" applyAlignment="1">
      <alignment horizontal="center" vertical="center" wrapText="1"/>
    </xf>
    <xf numFmtId="165" fontId="3" fillId="3" borderId="3" xfId="0" applyFont="1" applyFill="1" applyBorder="1" applyAlignment="1">
      <alignment horizontal="center"/>
    </xf>
    <xf numFmtId="165" fontId="8" fillId="3" borderId="30" xfId="0" applyFont="1" applyFill="1" applyBorder="1" applyAlignment="1"/>
    <xf numFmtId="165" fontId="8" fillId="3" borderId="14" xfId="0" applyFont="1" applyFill="1" applyBorder="1" applyAlignment="1"/>
    <xf numFmtId="165" fontId="3" fillId="3" borderId="6" xfId="0" applyFont="1" applyFill="1" applyBorder="1" applyAlignment="1">
      <alignment horizontal="center" vertical="center"/>
    </xf>
    <xf numFmtId="165" fontId="3" fillId="3" borderId="71" xfId="0" applyFont="1" applyFill="1" applyBorder="1" applyAlignment="1">
      <alignment horizontal="center" vertical="center"/>
    </xf>
    <xf numFmtId="165" fontId="3" fillId="3" borderId="7" xfId="0" applyFont="1" applyFill="1" applyBorder="1" applyAlignment="1">
      <alignment horizontal="center" vertical="center"/>
    </xf>
    <xf numFmtId="165" fontId="3" fillId="3" borderId="14" xfId="0" applyFont="1" applyFill="1" applyBorder="1" applyAlignment="1">
      <alignment horizontal="center"/>
    </xf>
    <xf numFmtId="165" fontId="3" fillId="3" borderId="23" xfId="0" applyFont="1" applyFill="1" applyBorder="1" applyAlignment="1">
      <alignment horizontal="center"/>
    </xf>
    <xf numFmtId="165" fontId="3" fillId="3" borderId="43" xfId="0" applyFont="1" applyFill="1" applyBorder="1" applyAlignment="1">
      <alignment horizontal="center"/>
    </xf>
    <xf numFmtId="165" fontId="3" fillId="3" borderId="44" xfId="0" applyFont="1" applyFill="1" applyBorder="1" applyAlignment="1">
      <alignment horizontal="center"/>
    </xf>
    <xf numFmtId="165" fontId="3" fillId="3" borderId="66" xfId="0" applyFont="1" applyFill="1" applyBorder="1" applyAlignment="1">
      <alignment horizontal="center" vertical="center"/>
    </xf>
    <xf numFmtId="165" fontId="11" fillId="8" borderId="5" xfId="0" applyNumberFormat="1" applyFont="1" applyFill="1" applyBorder="1" applyAlignment="1">
      <alignment horizontal="center" vertical="center" textRotation="90" wrapText="1"/>
    </xf>
    <xf numFmtId="165" fontId="20" fillId="8" borderId="46" xfId="0" applyNumberFormat="1" applyFont="1" applyFill="1" applyBorder="1" applyAlignment="1">
      <alignment horizontal="center" vertical="center" textRotation="90" wrapText="1"/>
    </xf>
    <xf numFmtId="165" fontId="4" fillId="4" borderId="3" xfId="0" applyFont="1" applyFill="1" applyBorder="1" applyAlignment="1">
      <alignment horizontal="center"/>
    </xf>
    <xf numFmtId="165" fontId="4" fillId="4" borderId="14" xfId="0" applyFont="1" applyFill="1" applyBorder="1" applyAlignment="1">
      <alignment horizontal="center"/>
    </xf>
    <xf numFmtId="165" fontId="8" fillId="0" borderId="63" xfId="0" applyFont="1" applyFill="1" applyBorder="1" applyAlignment="1">
      <alignment horizontal="center" vertical="center"/>
    </xf>
    <xf numFmtId="165" fontId="8" fillId="0" borderId="36" xfId="0" applyFont="1" applyFill="1" applyBorder="1" applyAlignment="1">
      <alignment horizontal="center" vertical="center"/>
    </xf>
    <xf numFmtId="165" fontId="8" fillId="0" borderId="69" xfId="0" applyFont="1" applyFill="1" applyBorder="1" applyAlignment="1">
      <alignment horizontal="center" vertical="center"/>
    </xf>
    <xf numFmtId="165" fontId="8" fillId="0" borderId="59" xfId="0" applyFont="1" applyFill="1" applyBorder="1" applyAlignment="1">
      <alignment horizontal="center" vertical="center"/>
    </xf>
    <xf numFmtId="165" fontId="8" fillId="3" borderId="37"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36" xfId="0" applyNumberFormat="1" applyFont="1" applyFill="1" applyBorder="1" applyAlignment="1">
      <alignment horizontal="center" vertical="center" wrapText="1"/>
    </xf>
    <xf numFmtId="165" fontId="4" fillId="4" borderId="30" xfId="0" applyFont="1" applyFill="1" applyBorder="1" applyAlignment="1">
      <alignment horizontal="center"/>
    </xf>
    <xf numFmtId="165" fontId="4" fillId="4" borderId="23" xfId="0" applyFont="1" applyFill="1" applyBorder="1" applyAlignment="1">
      <alignment horizontal="center" vertical="center" wrapText="1"/>
    </xf>
    <xf numFmtId="165" fontId="4" fillId="4" borderId="44" xfId="0" applyFont="1" applyFill="1" applyBorder="1" applyAlignment="1">
      <alignment horizontal="center" vertical="center" wrapText="1"/>
    </xf>
    <xf numFmtId="165" fontId="8" fillId="3" borderId="61" xfId="0" applyNumberFormat="1" applyFont="1" applyFill="1" applyBorder="1" applyAlignment="1">
      <alignment horizontal="center" vertical="center" wrapText="1"/>
    </xf>
    <xf numFmtId="165" fontId="8" fillId="3" borderId="29" xfId="0" applyNumberFormat="1" applyFont="1" applyFill="1" applyBorder="1" applyAlignment="1">
      <alignment horizontal="center" vertical="center" wrapText="1"/>
    </xf>
    <xf numFmtId="165" fontId="8" fillId="3" borderId="59" xfId="0" applyNumberFormat="1" applyFont="1" applyFill="1" applyBorder="1" applyAlignment="1">
      <alignment horizontal="center" vertical="center" wrapText="1"/>
    </xf>
    <xf numFmtId="165" fontId="11" fillId="8" borderId="46"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8" fillId="0" borderId="37" xfId="0" applyFont="1" applyFill="1" applyBorder="1" applyAlignment="1">
      <alignment horizontal="center" vertical="center"/>
    </xf>
    <xf numFmtId="165" fontId="2" fillId="8" borderId="37" xfId="0" applyFont="1" applyFill="1" applyBorder="1" applyAlignment="1">
      <alignment horizontal="center" vertical="center" wrapText="1"/>
    </xf>
    <xf numFmtId="165" fontId="2" fillId="8" borderId="28" xfId="0" applyFont="1" applyFill="1" applyBorder="1" applyAlignment="1">
      <alignment horizontal="center" vertical="center" wrapText="1"/>
    </xf>
    <xf numFmtId="165" fontId="2" fillId="8" borderId="36" xfId="0" applyFont="1" applyFill="1" applyBorder="1" applyAlignment="1">
      <alignment horizontal="center" vertical="center" wrapText="1"/>
    </xf>
    <xf numFmtId="170" fontId="0" fillId="0" borderId="37" xfId="0" applyNumberFormat="1" applyBorder="1" applyAlignment="1">
      <alignment horizontal="center" vertical="center"/>
    </xf>
    <xf numFmtId="170" fontId="0" fillId="0" borderId="36" xfId="0" applyNumberFormat="1" applyBorder="1" applyAlignment="1">
      <alignment horizontal="center" vertical="center"/>
    </xf>
    <xf numFmtId="165" fontId="2" fillId="0" borderId="36" xfId="0" applyFont="1" applyFill="1" applyBorder="1" applyAlignment="1">
      <alignment horizontal="center" vertical="center"/>
    </xf>
    <xf numFmtId="165" fontId="8" fillId="0" borderId="1" xfId="0" applyFont="1" applyFill="1" applyBorder="1" applyAlignment="1">
      <alignment horizontal="center" vertical="center"/>
    </xf>
    <xf numFmtId="14" fontId="0" fillId="0" borderId="37" xfId="0" applyNumberFormat="1" applyBorder="1" applyAlignment="1">
      <alignment horizontal="center" vertical="center"/>
    </xf>
    <xf numFmtId="14" fontId="0" fillId="0" borderId="36" xfId="0" applyNumberFormat="1" applyBorder="1" applyAlignment="1">
      <alignment horizontal="center" vertical="center"/>
    </xf>
    <xf numFmtId="165" fontId="0" fillId="0" borderId="28" xfId="0" applyBorder="1" applyAlignment="1">
      <alignment horizontal="center" vertical="center"/>
    </xf>
    <xf numFmtId="165" fontId="0" fillId="0" borderId="36" xfId="0" applyBorder="1" applyAlignment="1">
      <alignment horizontal="center" vertical="center"/>
    </xf>
    <xf numFmtId="165" fontId="8" fillId="0" borderId="28" xfId="0" applyFont="1" applyFill="1" applyBorder="1" applyAlignment="1">
      <alignment horizontal="center" vertical="center"/>
    </xf>
    <xf numFmtId="165" fontId="8" fillId="0" borderId="28" xfId="0" applyFont="1" applyBorder="1" applyAlignment="1">
      <alignment horizontal="center" vertical="center"/>
    </xf>
    <xf numFmtId="165" fontId="8" fillId="0" borderId="36" xfId="0" applyFont="1" applyBorder="1" applyAlignment="1">
      <alignment horizontal="center" vertical="center"/>
    </xf>
    <xf numFmtId="165" fontId="2" fillId="3" borderId="37" xfId="0" applyNumberFormat="1" applyFont="1" applyFill="1" applyBorder="1" applyAlignment="1">
      <alignment horizontal="center" vertical="center" wrapText="1"/>
    </xf>
    <xf numFmtId="165" fontId="0" fillId="8" borderId="28" xfId="0" applyFill="1" applyBorder="1" applyAlignment="1">
      <alignment horizontal="center" vertical="center" wrapText="1"/>
    </xf>
    <xf numFmtId="165" fontId="0" fillId="8" borderId="36" xfId="0" applyFill="1" applyBorder="1" applyAlignment="1">
      <alignment horizontal="center" vertical="center" wrapText="1"/>
    </xf>
    <xf numFmtId="165" fontId="9" fillId="10" borderId="3" xfId="2" applyFill="1" applyBorder="1" applyAlignment="1" applyProtection="1">
      <alignment horizontal="center" vertical="center" wrapText="1"/>
    </xf>
    <xf numFmtId="165" fontId="9" fillId="10" borderId="30"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2" fillId="10" borderId="30" xfId="0" applyFont="1" applyFill="1" applyBorder="1" applyAlignment="1">
      <alignment horizontal="center" vertical="center" wrapText="1"/>
    </xf>
    <xf numFmtId="165" fontId="2" fillId="10" borderId="14" xfId="0" applyFont="1" applyFill="1" applyBorder="1" applyAlignment="1">
      <alignment horizontal="center" vertical="center" wrapText="1"/>
    </xf>
    <xf numFmtId="165" fontId="3" fillId="13" borderId="30" xfId="0" applyFont="1" applyFill="1" applyBorder="1" applyAlignment="1">
      <alignment horizontal="center" vertical="center" wrapText="1"/>
    </xf>
    <xf numFmtId="165" fontId="3" fillId="13" borderId="14"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4" fillId="4" borderId="54"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5" xfId="0" applyFont="1" applyFill="1" applyBorder="1" applyAlignment="1">
      <alignment horizontal="center" vertical="center" wrapText="1"/>
    </xf>
    <xf numFmtId="165" fontId="2" fillId="9" borderId="1" xfId="0" applyNumberFormat="1"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5" fontId="8" fillId="0" borderId="63" xfId="0" applyFont="1" applyFill="1" applyBorder="1" applyAlignment="1">
      <alignment horizontal="center" vertical="center" wrapText="1"/>
    </xf>
    <xf numFmtId="166" fontId="8" fillId="0" borderId="28" xfId="0" applyNumberFormat="1" applyFont="1" applyFill="1" applyBorder="1" applyAlignment="1">
      <alignment horizontal="center" vertical="center" wrapText="1"/>
    </xf>
    <xf numFmtId="165" fontId="8" fillId="2" borderId="37"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8" fillId="2" borderId="36" xfId="0" applyFont="1" applyFill="1" applyBorder="1" applyAlignment="1">
      <alignment horizontal="center" vertical="center" wrapText="1"/>
    </xf>
    <xf numFmtId="165" fontId="11" fillId="9" borderId="5" xfId="0" applyFont="1" applyFill="1" applyBorder="1" applyAlignment="1">
      <alignment horizontal="center" vertical="center" textRotation="90"/>
    </xf>
    <xf numFmtId="165" fontId="21" fillId="9" borderId="46" xfId="0" applyFont="1" applyFill="1" applyBorder="1" applyAlignment="1">
      <alignment horizontal="center" vertical="center" textRotation="90"/>
    </xf>
    <xf numFmtId="165" fontId="8" fillId="0" borderId="28" xfId="0" applyFont="1" applyFill="1" applyBorder="1" applyAlignment="1">
      <alignment horizontal="center" vertical="center" wrapText="1"/>
    </xf>
    <xf numFmtId="1" fontId="8" fillId="2" borderId="37" xfId="0" applyNumberFormat="1" applyFont="1" applyFill="1" applyBorder="1" applyAlignment="1">
      <alignment horizontal="center" vertical="center" wrapText="1"/>
    </xf>
    <xf numFmtId="1" fontId="8" fillId="2" borderId="28" xfId="0" applyNumberFormat="1" applyFont="1" applyFill="1" applyBorder="1" applyAlignment="1">
      <alignment horizontal="center" vertical="center" wrapText="1"/>
    </xf>
    <xf numFmtId="1" fontId="8" fillId="2" borderId="36" xfId="0" applyNumberFormat="1" applyFont="1" applyFill="1" applyBorder="1" applyAlignment="1">
      <alignment horizontal="center" vertical="center" wrapText="1"/>
    </xf>
    <xf numFmtId="165" fontId="0" fillId="2" borderId="28" xfId="0" applyFill="1" applyBorder="1" applyAlignment="1">
      <alignment horizontal="center" vertical="center" wrapText="1"/>
    </xf>
    <xf numFmtId="165" fontId="0" fillId="2" borderId="36" xfId="0" applyFill="1" applyBorder="1" applyAlignment="1">
      <alignment horizontal="center" vertical="center" wrapText="1"/>
    </xf>
    <xf numFmtId="165" fontId="3" fillId="3" borderId="12" xfId="0" applyFont="1" applyFill="1" applyBorder="1" applyAlignment="1">
      <alignment horizontal="center" vertical="center"/>
    </xf>
    <xf numFmtId="165" fontId="3" fillId="3" borderId="42" xfId="0" applyFont="1" applyFill="1" applyBorder="1" applyAlignment="1">
      <alignment horizontal="center" vertical="center"/>
    </xf>
    <xf numFmtId="165" fontId="9" fillId="0" borderId="63" xfId="2" applyBorder="1" applyAlignment="1" applyProtection="1">
      <alignment horizontal="center" vertical="center"/>
    </xf>
    <xf numFmtId="165" fontId="9" fillId="0" borderId="36" xfId="2" applyBorder="1" applyAlignment="1" applyProtection="1">
      <alignment horizontal="center" vertical="center"/>
    </xf>
    <xf numFmtId="165" fontId="2" fillId="0" borderId="61" xfId="0" applyFont="1" applyBorder="1"/>
    <xf numFmtId="165" fontId="0" fillId="0" borderId="59" xfId="0" applyBorder="1"/>
    <xf numFmtId="165" fontId="3" fillId="3" borderId="32" xfId="0" applyFont="1" applyFill="1" applyBorder="1" applyAlignment="1">
      <alignment horizontal="center" vertical="center"/>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43" xfId="0" applyBorder="1" applyAlignment="1">
      <alignment horizontal="center" vertical="center" wrapText="1"/>
    </xf>
    <xf numFmtId="165" fontId="0" fillId="0" borderId="44" xfId="0" applyBorder="1" applyAlignment="1">
      <alignment horizontal="center" vertical="center" wrapText="1"/>
    </xf>
    <xf numFmtId="165" fontId="0" fillId="0" borderId="54" xfId="0" applyBorder="1" applyAlignment="1">
      <alignment horizontal="center" vertical="center" wrapText="1"/>
    </xf>
    <xf numFmtId="165" fontId="0" fillId="0" borderId="2" xfId="0" applyBorder="1" applyAlignment="1">
      <alignment horizontal="center" vertical="center" wrapText="1"/>
    </xf>
    <xf numFmtId="165" fontId="0" fillId="0" borderId="45" xfId="0" applyBorder="1" applyAlignment="1">
      <alignment horizontal="center" vertical="center" wrapText="1"/>
    </xf>
    <xf numFmtId="165" fontId="9" fillId="0" borderId="1" xfId="2" applyBorder="1" applyAlignment="1" applyProtection="1">
      <alignment horizontal="center"/>
    </xf>
    <xf numFmtId="165" fontId="0" fillId="0" borderId="35" xfId="0" applyBorder="1" applyAlignment="1">
      <alignment horizontal="center" vertical="center"/>
    </xf>
    <xf numFmtId="165" fontId="0" fillId="0" borderId="51" xfId="0" applyBorder="1" applyAlignment="1">
      <alignment horizontal="center" vertical="center"/>
    </xf>
    <xf numFmtId="165" fontId="3" fillId="3" borderId="30" xfId="0" applyFont="1" applyFill="1" applyBorder="1" applyAlignment="1">
      <alignment horizontal="center"/>
    </xf>
    <xf numFmtId="165" fontId="16" fillId="2" borderId="47" xfId="0" applyFont="1" applyFill="1" applyBorder="1" applyAlignment="1">
      <alignment horizontal="center" vertical="center" wrapText="1"/>
    </xf>
    <xf numFmtId="165" fontId="29" fillId="2" borderId="58" xfId="0" applyFont="1" applyFill="1" applyBorder="1" applyAlignment="1">
      <alignment horizontal="center" vertical="center" wrapText="1"/>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8" fillId="0" borderId="49" xfId="0" applyFont="1" applyFill="1" applyBorder="1" applyAlignment="1">
      <alignment horizontal="center" vertical="center" wrapText="1"/>
    </xf>
    <xf numFmtId="165" fontId="8" fillId="0" borderId="57" xfId="0" applyFont="1" applyFill="1" applyBorder="1" applyAlignment="1">
      <alignment horizontal="center" vertical="center" wrapText="1"/>
    </xf>
    <xf numFmtId="165" fontId="16" fillId="5" borderId="1" xfId="0" applyFont="1" applyFill="1" applyBorder="1" applyAlignment="1">
      <alignment horizontal="center" vertical="center" wrapText="1"/>
    </xf>
    <xf numFmtId="165" fontId="3" fillId="13" borderId="3" xfId="0" applyFont="1" applyFill="1" applyBorder="1" applyAlignment="1">
      <alignment horizontal="center" vertical="center"/>
    </xf>
    <xf numFmtId="165" fontId="3" fillId="13" borderId="30" xfId="0" applyFont="1" applyFill="1" applyBorder="1" applyAlignment="1">
      <alignment horizontal="center" vertical="center"/>
    </xf>
    <xf numFmtId="165" fontId="3" fillId="13" borderId="14" xfId="0" applyFont="1" applyFill="1" applyBorder="1" applyAlignment="1">
      <alignment horizontal="center" vertical="center"/>
    </xf>
    <xf numFmtId="165" fontId="9" fillId="10" borderId="3" xfId="2" applyFill="1" applyBorder="1" applyAlignment="1" applyProtection="1">
      <alignment horizontal="center" vertical="center"/>
    </xf>
    <xf numFmtId="165" fontId="9" fillId="10" borderId="30" xfId="2" applyFill="1" applyBorder="1" applyAlignment="1" applyProtection="1">
      <alignment horizontal="center" vertical="center"/>
    </xf>
    <xf numFmtId="165" fontId="9" fillId="10" borderId="14" xfId="2" applyFill="1" applyBorder="1" applyAlignment="1" applyProtection="1">
      <alignment horizontal="center" vertical="center"/>
    </xf>
    <xf numFmtId="165" fontId="2" fillId="9" borderId="1" xfId="0" applyFont="1" applyFill="1" applyBorder="1" applyAlignment="1">
      <alignment horizontal="center" vertical="center" wrapText="1"/>
    </xf>
    <xf numFmtId="168" fontId="8" fillId="6" borderId="37" xfId="0" applyNumberFormat="1" applyFont="1" applyFill="1" applyBorder="1" applyAlignment="1">
      <alignment horizontal="center" vertical="center"/>
    </xf>
    <xf numFmtId="168" fontId="8" fillId="6" borderId="36" xfId="0" applyNumberFormat="1" applyFont="1" applyFill="1" applyBorder="1" applyAlignment="1">
      <alignment horizontal="center" vertical="center"/>
    </xf>
    <xf numFmtId="168" fontId="8" fillId="6" borderId="56" xfId="0" applyNumberFormat="1" applyFont="1" applyFill="1" applyBorder="1" applyAlignment="1">
      <alignment horizontal="center" vertical="center"/>
    </xf>
    <xf numFmtId="168" fontId="8" fillId="6" borderId="57" xfId="0" applyNumberFormat="1" applyFont="1" applyFill="1" applyBorder="1" applyAlignment="1">
      <alignment horizontal="center" vertical="center"/>
    </xf>
    <xf numFmtId="165" fontId="15" fillId="0" borderId="37" xfId="2" applyFont="1" applyBorder="1" applyAlignment="1" applyProtection="1">
      <alignment horizontal="left" vertical="center"/>
    </xf>
    <xf numFmtId="165" fontId="9" fillId="0" borderId="36" xfId="2" applyBorder="1" applyAlignment="1" applyProtection="1">
      <alignment horizontal="left" vertical="center"/>
    </xf>
    <xf numFmtId="165" fontId="3" fillId="3" borderId="22" xfId="0" applyFont="1" applyFill="1" applyBorder="1" applyAlignment="1">
      <alignment horizontal="center"/>
    </xf>
    <xf numFmtId="165" fontId="3" fillId="3" borderId="20" xfId="0" applyFont="1" applyFill="1" applyBorder="1" applyAlignment="1">
      <alignment horizontal="center"/>
    </xf>
    <xf numFmtId="165" fontId="9" fillId="0" borderId="1" xfId="2" applyFont="1" applyBorder="1" applyAlignment="1" applyProtection="1">
      <alignment horizontal="center" vertical="center"/>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 fontId="11" fillId="11" borderId="5" xfId="0" applyNumberFormat="1" applyFont="1" applyFill="1" applyBorder="1" applyAlignment="1">
      <alignment horizontal="center" vertical="center" textRotation="90" wrapText="1"/>
    </xf>
    <xf numFmtId="1" fontId="23" fillId="11" borderId="46" xfId="0" applyNumberFormat="1" applyFont="1" applyFill="1" applyBorder="1" applyAlignment="1">
      <alignment horizontal="center" vertical="center" textRotation="90" wrapText="1"/>
    </xf>
    <xf numFmtId="1" fontId="23" fillId="11" borderId="15" xfId="0" applyNumberFormat="1" applyFont="1" applyFill="1" applyBorder="1" applyAlignment="1">
      <alignment horizontal="center" vertical="center" textRotation="90" wrapText="1"/>
    </xf>
    <xf numFmtId="168" fontId="0" fillId="6" borderId="37" xfId="0" applyNumberFormat="1" applyFill="1" applyBorder="1" applyAlignment="1">
      <alignment horizontal="center" vertical="center"/>
    </xf>
    <xf numFmtId="168" fontId="0" fillId="6" borderId="36" xfId="0" applyNumberFormat="1" applyFill="1" applyBorder="1" applyAlignment="1">
      <alignment horizontal="center" vertical="center"/>
    </xf>
    <xf numFmtId="165" fontId="0" fillId="3" borderId="30" xfId="0" applyFill="1" applyBorder="1" applyAlignment="1"/>
    <xf numFmtId="165" fontId="0" fillId="3" borderId="14" xfId="0" applyFill="1" applyBorder="1" applyAlignment="1"/>
    <xf numFmtId="165" fontId="3" fillId="3" borderId="62" xfId="0" applyFont="1" applyFill="1" applyBorder="1" applyAlignment="1">
      <alignment horizontal="center"/>
    </xf>
    <xf numFmtId="165" fontId="11" fillId="9" borderId="46" xfId="0" applyFont="1" applyFill="1" applyBorder="1" applyAlignment="1">
      <alignment horizontal="center" vertical="center" textRotation="90"/>
    </xf>
    <xf numFmtId="165" fontId="2" fillId="0" borderId="63" xfId="0" applyFont="1" applyFill="1" applyBorder="1" applyAlignment="1">
      <alignment horizontal="center" vertical="center" wrapText="1"/>
    </xf>
    <xf numFmtId="165" fontId="11" fillId="9" borderId="15" xfId="0" applyFont="1" applyFill="1" applyBorder="1" applyAlignment="1">
      <alignment horizontal="center" vertical="center" textRotation="90"/>
    </xf>
    <xf numFmtId="168" fontId="8" fillId="6" borderId="24" xfId="0" applyNumberFormat="1" applyFont="1" applyFill="1" applyBorder="1" applyAlignment="1">
      <alignment horizontal="center" vertical="center"/>
    </xf>
    <xf numFmtId="165" fontId="0" fillId="9" borderId="28" xfId="0" applyFill="1" applyBorder="1" applyAlignment="1">
      <alignment horizontal="center" vertical="center" wrapText="1"/>
    </xf>
    <xf numFmtId="165" fontId="0" fillId="9" borderId="36" xfId="0" applyFill="1" applyBorder="1" applyAlignment="1">
      <alignment horizontal="center" vertical="center" wrapText="1"/>
    </xf>
    <xf numFmtId="165" fontId="2" fillId="2" borderId="37" xfId="0" applyFont="1" applyFill="1" applyBorder="1" applyAlignment="1">
      <alignment horizontal="center" vertical="center" wrapText="1"/>
    </xf>
    <xf numFmtId="165" fontId="2" fillId="2" borderId="61" xfId="0" applyFont="1" applyFill="1" applyBorder="1" applyAlignment="1">
      <alignment horizontal="center" vertical="center" wrapText="1"/>
    </xf>
    <xf numFmtId="165" fontId="8" fillId="2" borderId="29" xfId="0" applyFont="1" applyFill="1" applyBorder="1" applyAlignment="1">
      <alignment horizontal="center" vertical="center" wrapText="1"/>
    </xf>
    <xf numFmtId="165" fontId="8" fillId="2" borderId="59" xfId="0" applyFont="1" applyFill="1" applyBorder="1" applyAlignment="1">
      <alignment horizontal="center" vertical="center" wrapText="1"/>
    </xf>
    <xf numFmtId="165" fontId="8" fillId="0" borderId="69" xfId="0" applyFont="1" applyFill="1" applyBorder="1" applyAlignment="1">
      <alignment horizontal="center" vertical="center" wrapText="1"/>
    </xf>
    <xf numFmtId="165" fontId="8" fillId="0" borderId="59" xfId="0" applyFont="1" applyFill="1" applyBorder="1" applyAlignment="1">
      <alignment horizontal="center" vertical="center" wrapText="1"/>
    </xf>
    <xf numFmtId="168" fontId="8" fillId="6" borderId="1" xfId="0" applyNumberFormat="1" applyFont="1" applyFill="1" applyBorder="1" applyAlignment="1">
      <alignment horizontal="center" vertical="center"/>
    </xf>
    <xf numFmtId="168" fontId="0" fillId="6" borderId="1" xfId="0" applyNumberFormat="1" applyFill="1" applyBorder="1" applyAlignment="1">
      <alignment horizontal="center" vertical="center"/>
    </xf>
    <xf numFmtId="165" fontId="16" fillId="9" borderId="37" xfId="0" applyFont="1" applyFill="1" applyBorder="1" applyAlignment="1">
      <alignment horizontal="center" vertical="center" wrapText="1"/>
    </xf>
    <xf numFmtId="165" fontId="16" fillId="9" borderId="36" xfId="0" applyFont="1" applyFill="1" applyBorder="1" applyAlignment="1">
      <alignment horizontal="center" vertical="center" wrapText="1"/>
    </xf>
    <xf numFmtId="165" fontId="2" fillId="12" borderId="37" xfId="0" applyFont="1" applyFill="1" applyBorder="1" applyAlignment="1">
      <alignment horizontal="center" vertical="center" wrapText="1"/>
    </xf>
    <xf numFmtId="165" fontId="2" fillId="12" borderId="36" xfId="0" applyFont="1" applyFill="1" applyBorder="1" applyAlignment="1">
      <alignment horizontal="center" vertical="center" wrapText="1"/>
    </xf>
    <xf numFmtId="165" fontId="2" fillId="12" borderId="28" xfId="0"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65" fontId="2" fillId="6" borderId="49" xfId="0" applyFont="1" applyFill="1" applyBorder="1" applyAlignment="1">
      <alignment horizontal="center" vertical="center" wrapText="1"/>
    </xf>
    <xf numFmtId="165" fontId="8" fillId="6" borderId="57" xfId="0" applyFont="1" applyFill="1" applyBorder="1" applyAlignment="1">
      <alignment horizontal="center" vertical="center" wrapText="1"/>
    </xf>
    <xf numFmtId="165" fontId="2" fillId="2" borderId="28" xfId="0" applyFont="1" applyFill="1" applyBorder="1" applyAlignment="1">
      <alignment horizontal="center" vertical="center" wrapText="1"/>
    </xf>
    <xf numFmtId="165" fontId="2" fillId="2" borderId="36" xfId="0" applyFont="1" applyFill="1" applyBorder="1" applyAlignment="1">
      <alignment horizontal="center" vertical="center" wrapText="1"/>
    </xf>
    <xf numFmtId="165" fontId="8" fillId="6" borderId="28" xfId="0" applyFont="1" applyFill="1" applyBorder="1" applyAlignment="1">
      <alignment horizontal="center" vertical="center" wrapText="1"/>
    </xf>
    <xf numFmtId="165" fontId="8" fillId="6" borderId="36" xfId="0" applyFont="1" applyFill="1" applyBorder="1" applyAlignment="1">
      <alignment horizontal="center" vertical="center" wrapText="1"/>
    </xf>
    <xf numFmtId="165" fontId="2" fillId="2" borderId="56" xfId="0" applyFont="1" applyFill="1" applyBorder="1" applyAlignment="1">
      <alignment horizontal="center" vertical="center" wrapText="1"/>
    </xf>
    <xf numFmtId="165" fontId="2" fillId="2" borderId="49" xfId="0" applyFont="1" applyFill="1" applyBorder="1" applyAlignment="1">
      <alignment horizontal="center" vertical="center" wrapText="1"/>
    </xf>
    <xf numFmtId="165" fontId="2" fillId="2" borderId="57" xfId="0" applyFont="1" applyFill="1" applyBorder="1" applyAlignment="1">
      <alignment horizontal="center" vertical="center" wrapText="1"/>
    </xf>
    <xf numFmtId="165" fontId="8" fillId="6" borderId="49" xfId="0"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4" fontId="2" fillId="6" borderId="36"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wrapText="1"/>
    </xf>
    <xf numFmtId="165" fontId="11" fillId="9" borderId="46" xfId="0" applyNumberFormat="1" applyFont="1" applyFill="1" applyBorder="1" applyAlignment="1">
      <alignment horizontal="center" vertical="center" textRotation="90" wrapText="1"/>
    </xf>
    <xf numFmtId="165" fontId="11" fillId="9" borderId="15" xfId="0" applyNumberFormat="1" applyFont="1" applyFill="1" applyBorder="1" applyAlignment="1">
      <alignment horizontal="center" vertical="center" textRotation="90" wrapText="1"/>
    </xf>
    <xf numFmtId="165" fontId="2" fillId="6" borderId="28" xfId="0" applyFont="1" applyFill="1" applyBorder="1" applyAlignment="1">
      <alignment horizontal="center" vertical="center" wrapText="1"/>
    </xf>
    <xf numFmtId="165" fontId="2" fillId="6" borderId="36" xfId="0" applyFont="1" applyFill="1" applyBorder="1" applyAlignment="1">
      <alignment horizontal="center" vertical="center" wrapText="1"/>
    </xf>
    <xf numFmtId="14" fontId="2" fillId="6" borderId="56" xfId="0" applyNumberFormat="1" applyFont="1" applyFill="1" applyBorder="1" applyAlignment="1">
      <alignment horizontal="center" vertical="center" wrapText="1"/>
    </xf>
    <xf numFmtId="14" fontId="2" fillId="6" borderId="57" xfId="0" applyNumberFormat="1" applyFont="1" applyFill="1" applyBorder="1" applyAlignment="1">
      <alignment horizontal="center" vertical="center" wrapText="1"/>
    </xf>
    <xf numFmtId="165" fontId="2" fillId="6" borderId="1" xfId="0" applyFont="1" applyFill="1" applyBorder="1" applyAlignment="1">
      <alignment horizontal="center" vertical="center" wrapText="1"/>
    </xf>
    <xf numFmtId="165" fontId="2" fillId="2" borderId="1" xfId="0" applyFont="1" applyFill="1" applyBorder="1" applyAlignment="1">
      <alignment horizontal="center" vertical="center" wrapText="1"/>
    </xf>
    <xf numFmtId="165" fontId="9" fillId="12" borderId="37" xfId="2" applyFill="1" applyBorder="1" applyAlignment="1" applyProtection="1">
      <alignment horizontal="center" vertical="center" wrapText="1"/>
    </xf>
    <xf numFmtId="165" fontId="9" fillId="12" borderId="36" xfId="2" applyFill="1" applyBorder="1" applyAlignment="1" applyProtection="1">
      <alignment horizontal="center" vertical="center" wrapText="1"/>
    </xf>
    <xf numFmtId="165" fontId="3" fillId="3" borderId="23" xfId="0" applyFont="1" applyFill="1" applyBorder="1" applyAlignment="1">
      <alignment horizontal="center" vertical="center"/>
    </xf>
    <xf numFmtId="165" fontId="3" fillId="3" borderId="44" xfId="0" applyFont="1" applyFill="1" applyBorder="1" applyAlignment="1">
      <alignment horizontal="center" vertical="center"/>
    </xf>
    <xf numFmtId="165" fontId="3" fillId="3" borderId="1" xfId="0" applyFont="1" applyFill="1" applyBorder="1" applyAlignment="1">
      <alignment horizontal="center"/>
    </xf>
    <xf numFmtId="165" fontId="2" fillId="6" borderId="37" xfId="0" applyFont="1" applyFill="1" applyBorder="1" applyAlignment="1">
      <alignment horizontal="center" vertical="center" wrapText="1"/>
    </xf>
    <xf numFmtId="165" fontId="3" fillId="6" borderId="36" xfId="0"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xf>
    <xf numFmtId="165" fontId="23" fillId="9" borderId="46" xfId="0" applyNumberFormat="1" applyFont="1" applyFill="1" applyBorder="1" applyAlignment="1">
      <alignment horizontal="center" vertical="center" textRotation="90"/>
    </xf>
    <xf numFmtId="165" fontId="3" fillId="3" borderId="61" xfId="0" applyFont="1" applyFill="1" applyBorder="1" applyAlignment="1">
      <alignment horizontal="center"/>
    </xf>
    <xf numFmtId="165" fontId="3" fillId="3" borderId="59" xfId="0" applyFont="1" applyFill="1" applyBorder="1" applyAlignment="1">
      <alignment horizontal="center"/>
    </xf>
    <xf numFmtId="165" fontId="3" fillId="3" borderId="29" xfId="0" applyFont="1" applyFill="1" applyBorder="1" applyAlignment="1">
      <alignment horizontal="center"/>
    </xf>
    <xf numFmtId="165" fontId="9" fillId="0" borderId="63"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38" xfId="2" applyFill="1" applyBorder="1" applyAlignment="1" applyProtection="1">
      <alignment horizontal="center" vertical="center"/>
    </xf>
    <xf numFmtId="165" fontId="9" fillId="0" borderId="69" xfId="2" applyFill="1" applyBorder="1" applyAlignment="1" applyProtection="1">
      <alignment horizontal="center" vertical="center"/>
    </xf>
    <xf numFmtId="165" fontId="9" fillId="0" borderId="29"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9" fillId="0" borderId="63" xfId="2" applyBorder="1" applyAlignment="1" applyProtection="1">
      <alignment horizontal="center"/>
    </xf>
    <xf numFmtId="165" fontId="9" fillId="0" borderId="38" xfId="2" applyBorder="1" applyAlignment="1" applyProtection="1">
      <alignment horizontal="center"/>
    </xf>
    <xf numFmtId="165" fontId="9" fillId="0" borderId="38" xfId="2" applyBorder="1" applyAlignment="1" applyProtection="1">
      <alignment horizontal="center" vertical="center"/>
    </xf>
    <xf numFmtId="165" fontId="0" fillId="0" borderId="74" xfId="0" applyBorder="1" applyAlignment="1">
      <alignment horizontal="center" vertical="center"/>
    </xf>
    <xf numFmtId="165" fontId="0" fillId="0" borderId="11" xfId="0" applyBorder="1" applyAlignment="1">
      <alignment horizontal="center" vertical="center"/>
    </xf>
    <xf numFmtId="165" fontId="0" fillId="0" borderId="72" xfId="0" applyBorder="1" applyAlignment="1">
      <alignment horizontal="center" vertical="center"/>
    </xf>
    <xf numFmtId="165" fontId="0" fillId="0" borderId="64" xfId="0" applyBorder="1" applyAlignment="1">
      <alignment horizontal="center" vertical="center"/>
    </xf>
    <xf numFmtId="165" fontId="0" fillId="0" borderId="65" xfId="0" applyBorder="1" applyAlignment="1">
      <alignment horizontal="center" vertical="center"/>
    </xf>
    <xf numFmtId="165" fontId="0" fillId="0" borderId="27" xfId="0" applyBorder="1" applyAlignment="1">
      <alignment horizontal="center" vertical="center"/>
    </xf>
    <xf numFmtId="165" fontId="9" fillId="0" borderId="28" xfId="2" applyBorder="1" applyAlignment="1" applyProtection="1">
      <alignment horizontal="center"/>
    </xf>
    <xf numFmtId="165" fontId="8" fillId="2" borderId="61" xfId="0" applyFont="1" applyFill="1" applyBorder="1" applyAlignment="1">
      <alignment horizontal="center" vertical="center" wrapText="1"/>
    </xf>
    <xf numFmtId="165" fontId="9" fillId="0" borderId="74"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2" xfId="2" applyFill="1" applyBorder="1" applyAlignment="1" applyProtection="1">
      <alignment horizontal="center" vertical="center"/>
    </xf>
    <xf numFmtId="165" fontId="9" fillId="0" borderId="64" xfId="2" applyBorder="1" applyAlignment="1" applyProtection="1">
      <alignment horizontal="center" vertical="center"/>
    </xf>
    <xf numFmtId="165" fontId="9" fillId="0" borderId="27" xfId="2" applyBorder="1" applyAlignment="1" applyProtection="1">
      <alignment horizontal="center" vertical="center"/>
    </xf>
    <xf numFmtId="165" fontId="2" fillId="0" borderId="3" xfId="0" applyFont="1" applyFill="1" applyBorder="1" applyAlignment="1">
      <alignment horizontal="center" vertical="center" wrapText="1"/>
    </xf>
    <xf numFmtId="165" fontId="2" fillId="0" borderId="14" xfId="0" applyFont="1" applyFill="1" applyBorder="1" applyAlignment="1">
      <alignment horizontal="center" vertical="center" wrapText="1"/>
    </xf>
    <xf numFmtId="165" fontId="2" fillId="9" borderId="3" xfId="0" applyFont="1" applyFill="1" applyBorder="1" applyAlignment="1">
      <alignment horizontal="center" vertical="center" wrapText="1"/>
    </xf>
    <xf numFmtId="165" fontId="2" fillId="9" borderId="30" xfId="0" applyFont="1" applyFill="1" applyBorder="1" applyAlignment="1">
      <alignment horizontal="center" vertical="center" wrapText="1"/>
    </xf>
    <xf numFmtId="14" fontId="0" fillId="0" borderId="63" xfId="0" applyNumberFormat="1" applyBorder="1" applyAlignment="1">
      <alignment horizontal="center" vertical="center"/>
    </xf>
    <xf numFmtId="14" fontId="0" fillId="0" borderId="1" xfId="0" applyNumberFormat="1" applyBorder="1" applyAlignment="1">
      <alignment horizontal="center" vertical="center"/>
    </xf>
    <xf numFmtId="14" fontId="0" fillId="0" borderId="37" xfId="0" applyNumberFormat="1" applyFill="1" applyBorder="1" applyAlignment="1">
      <alignment horizontal="center" vertical="center" wrapText="1"/>
    </xf>
    <xf numFmtId="14" fontId="0" fillId="0" borderId="36" xfId="0" applyNumberFormat="1" applyFill="1" applyBorder="1" applyAlignment="1">
      <alignment horizontal="center" vertical="center" wrapText="1"/>
    </xf>
    <xf numFmtId="165" fontId="4" fillId="4" borderId="37" xfId="0" applyFont="1" applyFill="1" applyBorder="1" applyAlignment="1">
      <alignment horizontal="center"/>
    </xf>
    <xf numFmtId="165" fontId="4" fillId="4" borderId="36" xfId="0" applyFont="1" applyFill="1" applyBorder="1" applyAlignment="1">
      <alignment horizontal="center"/>
    </xf>
    <xf numFmtId="165" fontId="4" fillId="4" borderId="37" xfId="0" applyFont="1" applyFill="1" applyBorder="1" applyAlignment="1">
      <alignment horizontal="center" vertical="center" wrapText="1"/>
    </xf>
    <xf numFmtId="165" fontId="4" fillId="4" borderId="36" xfId="0" applyFont="1" applyFill="1" applyBorder="1" applyAlignment="1">
      <alignment horizontal="center" vertical="center" wrapText="1"/>
    </xf>
    <xf numFmtId="165" fontId="4" fillId="4" borderId="28" xfId="0" applyFont="1" applyFill="1" applyBorder="1" applyAlignment="1">
      <alignment horizontal="center"/>
    </xf>
    <xf numFmtId="165" fontId="0" fillId="2" borderId="37" xfId="0" applyFill="1" applyBorder="1" applyAlignment="1">
      <alignment horizontal="center" vertical="center" wrapText="1"/>
    </xf>
    <xf numFmtId="165" fontId="8" fillId="0" borderId="37" xfId="0" applyFont="1" applyFill="1" applyBorder="1" applyAlignment="1">
      <alignment horizontal="center" vertical="center" wrapText="1"/>
    </xf>
    <xf numFmtId="165" fontId="2" fillId="0" borderId="30" xfId="0" applyFont="1" applyFill="1" applyBorder="1" applyAlignment="1">
      <alignment horizontal="center" vertical="center" wrapText="1"/>
    </xf>
    <xf numFmtId="165" fontId="8" fillId="0" borderId="30" xfId="0" applyFont="1" applyFill="1" applyBorder="1" applyAlignment="1">
      <alignment horizontal="center" vertical="center" wrapText="1"/>
    </xf>
    <xf numFmtId="165" fontId="2" fillId="9" borderId="14" xfId="0" applyFont="1" applyFill="1" applyBorder="1" applyAlignment="1">
      <alignment horizontal="center" vertical="center" wrapText="1"/>
    </xf>
    <xf numFmtId="165" fontId="9" fillId="6" borderId="63" xfId="2" applyFill="1" applyBorder="1" applyAlignment="1" applyProtection="1">
      <alignment horizontal="center" vertical="center"/>
    </xf>
    <xf numFmtId="165" fontId="9" fillId="6" borderId="36" xfId="2" applyFill="1" applyBorder="1" applyAlignment="1" applyProtection="1">
      <alignment horizontal="center" vertical="center"/>
    </xf>
    <xf numFmtId="165" fontId="9" fillId="0" borderId="74" xfId="2" applyBorder="1" applyAlignment="1" applyProtection="1">
      <alignment horizontal="center" vertical="center"/>
    </xf>
    <xf numFmtId="165" fontId="9" fillId="0" borderId="72" xfId="2" applyBorder="1" applyAlignment="1" applyProtection="1">
      <alignment horizontal="center" vertical="center"/>
    </xf>
    <xf numFmtId="165" fontId="16" fillId="2" borderId="3" xfId="0" applyFont="1" applyFill="1" applyBorder="1" applyAlignment="1">
      <alignment horizontal="center" vertical="center" wrapText="1"/>
    </xf>
    <xf numFmtId="165" fontId="16" fillId="2" borderId="14" xfId="0" applyFont="1" applyFill="1" applyBorder="1" applyAlignment="1">
      <alignment horizontal="center" vertical="center" wrapText="1"/>
    </xf>
    <xf numFmtId="165" fontId="9" fillId="6" borderId="63" xfId="2" applyFont="1" applyFill="1" applyBorder="1" applyAlignment="1" applyProtection="1">
      <alignment horizontal="center" vertical="center"/>
    </xf>
    <xf numFmtId="165" fontId="11" fillId="2" borderId="24" xfId="0" applyNumberFormat="1" applyFont="1" applyFill="1" applyBorder="1" applyAlignment="1">
      <alignment horizontal="center" vertical="center" textRotation="90" wrapText="1"/>
    </xf>
    <xf numFmtId="165" fontId="11" fillId="2" borderId="48" xfId="0" applyNumberFormat="1" applyFont="1" applyFill="1" applyBorder="1" applyAlignment="1">
      <alignment horizontal="center" vertical="center" textRotation="90" wrapText="1"/>
    </xf>
    <xf numFmtId="165" fontId="11" fillId="2" borderId="17" xfId="0" applyNumberFormat="1" applyFont="1" applyFill="1" applyBorder="1" applyAlignment="1">
      <alignment horizontal="center" vertical="center" textRotation="90" wrapText="1"/>
    </xf>
    <xf numFmtId="165" fontId="2" fillId="2" borderId="25"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1" xfId="0" applyFill="1" applyBorder="1" applyAlignment="1">
      <alignment horizontal="center" vertical="center" wrapText="1"/>
    </xf>
    <xf numFmtId="165" fontId="3" fillId="6" borderId="37" xfId="0" applyFont="1" applyFill="1" applyBorder="1" applyAlignment="1">
      <alignment horizontal="center" vertical="center"/>
    </xf>
    <xf numFmtId="165" fontId="3" fillId="6" borderId="28" xfId="0" applyFont="1" applyFill="1" applyBorder="1" applyAlignment="1">
      <alignment horizontal="center" vertical="center"/>
    </xf>
    <xf numFmtId="165" fontId="3" fillId="6" borderId="38" xfId="0" applyFont="1" applyFill="1" applyBorder="1" applyAlignment="1">
      <alignment horizontal="center" vertical="center"/>
    </xf>
    <xf numFmtId="165" fontId="8" fillId="0" borderId="1" xfId="0" applyFont="1" applyFill="1" applyBorder="1" applyAlignment="1">
      <alignment horizontal="center" vertical="center" wrapText="1"/>
    </xf>
    <xf numFmtId="165" fontId="18" fillId="2" borderId="14" xfId="0" applyFont="1" applyFill="1" applyBorder="1" applyAlignment="1">
      <alignment horizontal="center" vertical="center" wrapText="1"/>
    </xf>
    <xf numFmtId="165" fontId="2" fillId="0" borderId="29" xfId="0" applyFont="1" applyFill="1" applyBorder="1" applyAlignment="1">
      <alignment horizontal="center" vertical="center" wrapText="1"/>
    </xf>
    <xf numFmtId="165" fontId="0" fillId="9" borderId="30" xfId="0" applyFill="1" applyBorder="1" applyAlignment="1">
      <alignment horizontal="center" vertical="center" wrapText="1"/>
    </xf>
    <xf numFmtId="165" fontId="0" fillId="9" borderId="14" xfId="0" applyFill="1" applyBorder="1" applyAlignment="1">
      <alignment horizontal="center" vertical="center" wrapText="1"/>
    </xf>
    <xf numFmtId="165" fontId="9" fillId="0" borderId="3" xfId="2" applyBorder="1" applyAlignment="1" applyProtection="1">
      <alignment horizontal="center" vertical="center"/>
    </xf>
    <xf numFmtId="165" fontId="9" fillId="0" borderId="14" xfId="2" applyBorder="1" applyAlignment="1" applyProtection="1">
      <alignment horizontal="center" vertical="center"/>
    </xf>
    <xf numFmtId="165" fontId="2" fillId="0" borderId="59" xfId="0" applyFont="1" applyFill="1" applyBorder="1" applyAlignment="1">
      <alignment horizontal="center" vertical="center" wrapText="1"/>
    </xf>
    <xf numFmtId="166" fontId="2" fillId="0" borderId="37" xfId="0" applyNumberFormat="1" applyFont="1" applyFill="1" applyBorder="1" applyAlignment="1">
      <alignment horizontal="center" vertical="center" wrapText="1"/>
    </xf>
    <xf numFmtId="166" fontId="2" fillId="0" borderId="36" xfId="0" applyNumberFormat="1" applyFont="1" applyFill="1" applyBorder="1" applyAlignment="1">
      <alignment horizontal="center" vertical="center" wrapText="1"/>
    </xf>
    <xf numFmtId="165" fontId="9" fillId="10" borderId="3" xfId="2" applyFill="1" applyBorder="1" applyAlignment="1" applyProtection="1">
      <alignment horizontal="center"/>
    </xf>
    <xf numFmtId="165" fontId="9" fillId="10" borderId="30" xfId="2" applyFill="1" applyBorder="1" applyAlignment="1" applyProtection="1">
      <alignment horizontal="center"/>
    </xf>
    <xf numFmtId="165" fontId="9" fillId="10" borderId="14" xfId="2" applyFill="1" applyBorder="1" applyAlignment="1" applyProtection="1">
      <alignment horizontal="center"/>
    </xf>
    <xf numFmtId="166" fontId="8" fillId="0" borderId="23" xfId="0" applyNumberFormat="1" applyFont="1" applyFill="1" applyBorder="1" applyAlignment="1">
      <alignment horizontal="center" vertical="center" wrapText="1"/>
    </xf>
    <xf numFmtId="166" fontId="8" fillId="0" borderId="44" xfId="0" applyNumberFormat="1" applyFont="1" applyFill="1" applyBorder="1" applyAlignment="1">
      <alignment horizontal="center" vertical="center" wrapText="1"/>
    </xf>
    <xf numFmtId="166" fontId="8" fillId="0" borderId="54" xfId="0" applyNumberFormat="1" applyFont="1" applyFill="1" applyBorder="1" applyAlignment="1">
      <alignment horizontal="center" vertical="center" wrapText="1"/>
    </xf>
    <xf numFmtId="166" fontId="8" fillId="0" borderId="45" xfId="0" applyNumberFormat="1" applyFont="1" applyFill="1" applyBorder="1" applyAlignment="1">
      <alignment horizontal="center" vertical="center" wrapText="1"/>
    </xf>
    <xf numFmtId="165" fontId="8" fillId="9" borderId="23" xfId="0" applyNumberFormat="1" applyFont="1" applyFill="1" applyBorder="1" applyAlignment="1">
      <alignment horizontal="center" vertical="center" wrapText="1"/>
    </xf>
    <xf numFmtId="165" fontId="8" fillId="9" borderId="43" xfId="0" applyNumberFormat="1" applyFont="1" applyFill="1" applyBorder="1" applyAlignment="1">
      <alignment horizontal="center" vertical="center" wrapText="1"/>
    </xf>
    <xf numFmtId="165" fontId="8" fillId="9" borderId="44" xfId="0" applyNumberFormat="1" applyFont="1" applyFill="1" applyBorder="1" applyAlignment="1">
      <alignment horizontal="center" vertical="center" wrapText="1"/>
    </xf>
    <xf numFmtId="165" fontId="8" fillId="9" borderId="54" xfId="0" applyNumberFormat="1" applyFont="1" applyFill="1" applyBorder="1" applyAlignment="1">
      <alignment horizontal="center" vertical="center" wrapText="1"/>
    </xf>
    <xf numFmtId="165" fontId="8" fillId="9" borderId="2" xfId="0" applyNumberFormat="1" applyFont="1" applyFill="1" applyBorder="1" applyAlignment="1">
      <alignment horizontal="center" vertical="center" wrapText="1"/>
    </xf>
    <xf numFmtId="165" fontId="8" fillId="9" borderId="45" xfId="0" applyNumberFormat="1" applyFont="1" applyFill="1" applyBorder="1" applyAlignment="1">
      <alignment horizontal="center" vertical="center" wrapText="1"/>
    </xf>
    <xf numFmtId="166" fontId="2" fillId="0" borderId="61" xfId="0" applyNumberFormat="1" applyFont="1" applyFill="1" applyBorder="1" applyAlignment="1">
      <alignment horizontal="center" vertical="center" wrapText="1"/>
    </xf>
    <xf numFmtId="166" fontId="2" fillId="0" borderId="59" xfId="0" applyNumberFormat="1" applyFont="1" applyFill="1" applyBorder="1" applyAlignment="1">
      <alignment horizontal="center" vertical="center" wrapText="1"/>
    </xf>
    <xf numFmtId="165" fontId="2" fillId="9" borderId="61" xfId="0" applyFont="1" applyFill="1" applyBorder="1" applyAlignment="1">
      <alignment horizontal="center" vertical="center" wrapText="1"/>
    </xf>
    <xf numFmtId="165" fontId="2" fillId="9" borderId="29" xfId="0" applyFont="1" applyFill="1" applyBorder="1" applyAlignment="1">
      <alignment horizontal="center" vertical="center" wrapText="1"/>
    </xf>
    <xf numFmtId="165" fontId="2" fillId="9" borderId="59" xfId="0" applyFont="1" applyFill="1" applyBorder="1" applyAlignment="1">
      <alignment horizontal="center" vertical="center" wrapText="1"/>
    </xf>
    <xf numFmtId="1" fontId="11" fillId="9" borderId="5" xfId="0" applyNumberFormat="1" applyFont="1" applyFill="1" applyBorder="1" applyAlignment="1">
      <alignment horizontal="center" vertical="center" textRotation="90"/>
    </xf>
    <xf numFmtId="1" fontId="20" fillId="9" borderId="15" xfId="0" applyNumberFormat="1" applyFont="1" applyFill="1" applyBorder="1" applyAlignment="1">
      <alignment horizontal="center" vertical="center" textRotation="90"/>
    </xf>
    <xf numFmtId="165" fontId="8" fillId="0" borderId="23" xfId="0" applyFont="1" applyFill="1" applyBorder="1" applyAlignment="1">
      <alignment horizontal="center" vertical="center"/>
    </xf>
    <xf numFmtId="165" fontId="8" fillId="0" borderId="44" xfId="0" applyFont="1" applyFill="1" applyBorder="1" applyAlignment="1">
      <alignment horizontal="center" vertical="center"/>
    </xf>
    <xf numFmtId="165" fontId="8" fillId="0" borderId="54" xfId="0" applyFont="1" applyFill="1" applyBorder="1" applyAlignment="1">
      <alignment horizontal="center" vertical="center"/>
    </xf>
    <xf numFmtId="165" fontId="8" fillId="0" borderId="45" xfId="0" applyFont="1" applyFill="1" applyBorder="1" applyAlignment="1">
      <alignment horizontal="center" vertical="center"/>
    </xf>
    <xf numFmtId="165" fontId="4" fillId="4" borderId="23" xfId="0" applyFont="1" applyFill="1" applyBorder="1" applyAlignment="1">
      <alignment horizontal="center"/>
    </xf>
    <xf numFmtId="165" fontId="4" fillId="4" borderId="44" xfId="0" applyFont="1" applyFill="1" applyBorder="1" applyAlignment="1">
      <alignment horizontal="center"/>
    </xf>
    <xf numFmtId="165" fontId="2" fillId="9" borderId="66" xfId="0" applyFont="1" applyFill="1" applyBorder="1" applyAlignment="1">
      <alignment horizontal="center" vertical="center" wrapText="1"/>
    </xf>
    <xf numFmtId="165" fontId="2" fillId="9" borderId="50" xfId="0" applyFont="1" applyFill="1" applyBorder="1" applyAlignment="1">
      <alignment horizontal="center" vertical="center" wrapText="1"/>
    </xf>
    <xf numFmtId="165" fontId="2" fillId="0" borderId="61" xfId="0" applyFont="1" applyFill="1" applyBorder="1" applyAlignment="1">
      <alignment horizontal="center" vertical="center" wrapText="1"/>
    </xf>
    <xf numFmtId="165" fontId="16" fillId="2" borderId="37" xfId="0" applyFont="1" applyFill="1" applyBorder="1" applyAlignment="1">
      <alignment horizontal="center" vertical="center"/>
    </xf>
    <xf numFmtId="165" fontId="16" fillId="2" borderId="36" xfId="0" applyFont="1" applyFill="1" applyBorder="1" applyAlignment="1">
      <alignment horizontal="center" vertical="center"/>
    </xf>
    <xf numFmtId="165" fontId="9" fillId="9" borderId="37" xfId="2" applyFill="1" applyBorder="1" applyAlignment="1" applyProtection="1">
      <alignment horizontal="center" vertical="center" wrapText="1"/>
    </xf>
    <xf numFmtId="165" fontId="9" fillId="9" borderId="36" xfId="2" applyFill="1" applyBorder="1" applyAlignment="1" applyProtection="1">
      <alignment horizontal="center" vertical="center" wrapText="1"/>
    </xf>
    <xf numFmtId="1" fontId="20" fillId="9" borderId="46" xfId="0" applyNumberFormat="1" applyFont="1" applyFill="1" applyBorder="1" applyAlignment="1">
      <alignment horizontal="center" vertical="center" textRotation="90"/>
    </xf>
    <xf numFmtId="165" fontId="9" fillId="0" borderId="18" xfId="2" applyFont="1" applyBorder="1" applyAlignment="1" applyProtection="1">
      <alignment horizontal="center" vertical="center"/>
    </xf>
    <xf numFmtId="165" fontId="9" fillId="0" borderId="41" xfId="2" applyBorder="1" applyAlignment="1" applyProtection="1">
      <alignment horizontal="center" vertical="center"/>
    </xf>
    <xf numFmtId="165" fontId="3" fillId="3" borderId="59" xfId="0" applyFont="1" applyFill="1" applyBorder="1" applyAlignment="1">
      <alignment horizontal="center" vertical="center"/>
    </xf>
    <xf numFmtId="165" fontId="9" fillId="0" borderId="35" xfId="2" applyFont="1" applyBorder="1" applyAlignment="1" applyProtection="1">
      <alignment horizontal="center" vertical="center"/>
    </xf>
    <xf numFmtId="165" fontId="3" fillId="3" borderId="69" xfId="0" applyFont="1" applyFill="1" applyBorder="1" applyAlignment="1">
      <alignment horizontal="center"/>
    </xf>
    <xf numFmtId="165" fontId="3" fillId="3" borderId="70" xfId="0" applyFont="1" applyFill="1" applyBorder="1" applyAlignment="1">
      <alignment horizontal="center"/>
    </xf>
    <xf numFmtId="165" fontId="0" fillId="0" borderId="14" xfId="0" applyBorder="1"/>
    <xf numFmtId="165" fontId="39" fillId="8" borderId="1" xfId="0" applyFont="1" applyFill="1" applyBorder="1" applyAlignment="1">
      <alignment horizontal="center" vertical="center" wrapText="1"/>
    </xf>
    <xf numFmtId="165" fontId="40" fillId="8" borderId="1" xfId="0" applyFont="1" applyFill="1" applyBorder="1" applyAlignment="1">
      <alignment horizontal="center" vertical="center" wrapText="1"/>
    </xf>
    <xf numFmtId="165" fontId="2" fillId="6" borderId="1" xfId="0" applyNumberFormat="1" applyFont="1" applyFill="1" applyBorder="1" applyAlignment="1">
      <alignment horizontal="center" vertical="center"/>
    </xf>
    <xf numFmtId="165" fontId="8" fillId="6" borderId="1" xfId="0" applyNumberFormat="1" applyFont="1" applyFill="1" applyBorder="1" applyAlignment="1">
      <alignment horizontal="center" vertical="center"/>
    </xf>
    <xf numFmtId="165" fontId="8" fillId="6" borderId="17" xfId="0" applyNumberFormat="1" applyFont="1" applyFill="1" applyBorder="1" applyAlignment="1">
      <alignment horizontal="center" vertical="center"/>
    </xf>
    <xf numFmtId="165" fontId="8" fillId="3" borderId="17" xfId="0" applyNumberFormat="1" applyFont="1" applyFill="1" applyBorder="1" applyAlignment="1">
      <alignment horizontal="center" vertical="center" wrapText="1"/>
    </xf>
    <xf numFmtId="165" fontId="0" fillId="3" borderId="17" xfId="0" applyFill="1" applyBorder="1" applyAlignment="1">
      <alignment horizontal="center" vertical="center"/>
    </xf>
    <xf numFmtId="165" fontId="2" fillId="8" borderId="1" xfId="0" applyFont="1" applyFill="1" applyBorder="1" applyAlignment="1">
      <alignment horizontal="center" vertical="center" wrapText="1"/>
    </xf>
    <xf numFmtId="1" fontId="34" fillId="8" borderId="5" xfId="0" applyNumberFormat="1" applyFont="1" applyFill="1" applyBorder="1" applyAlignment="1">
      <alignment horizontal="center" vertical="center" textRotation="90"/>
    </xf>
    <xf numFmtId="1" fontId="34" fillId="8" borderId="46" xfId="0" applyNumberFormat="1" applyFont="1" applyFill="1" applyBorder="1" applyAlignment="1">
      <alignment horizontal="center" vertical="center" textRotation="90"/>
    </xf>
    <xf numFmtId="165" fontId="8" fillId="3" borderId="1" xfId="0" applyNumberFormat="1" applyFont="1" applyFill="1" applyBorder="1" applyAlignment="1">
      <alignment horizontal="center" vertical="center" wrapText="1"/>
    </xf>
    <xf numFmtId="165" fontId="0" fillId="3" borderId="1" xfId="0" applyFill="1" applyBorder="1" applyAlignment="1">
      <alignment horizontal="center" vertical="center"/>
    </xf>
    <xf numFmtId="1" fontId="34" fillId="8" borderId="15" xfId="0" applyNumberFormat="1" applyFont="1" applyFill="1" applyBorder="1" applyAlignment="1">
      <alignment horizontal="center" vertical="center" textRotation="90"/>
    </xf>
    <xf numFmtId="1" fontId="34" fillId="3" borderId="5" xfId="0" applyNumberFormat="1" applyFont="1" applyFill="1" applyBorder="1" applyAlignment="1">
      <alignment horizontal="center" vertical="center" textRotation="90"/>
    </xf>
    <xf numFmtId="1" fontId="34" fillId="3" borderId="46" xfId="0" applyNumberFormat="1" applyFont="1" applyFill="1" applyBorder="1" applyAlignment="1">
      <alignment horizontal="center" vertical="center" textRotation="90"/>
    </xf>
    <xf numFmtId="1" fontId="34" fillId="3" borderId="15" xfId="0" applyNumberFormat="1" applyFont="1" applyFill="1" applyBorder="1" applyAlignment="1">
      <alignment horizontal="center" vertical="center" textRotation="90"/>
    </xf>
    <xf numFmtId="165" fontId="24" fillId="5" borderId="1" xfId="0" applyFont="1" applyFill="1" applyBorder="1" applyAlignment="1">
      <alignment horizontal="center" vertical="center" wrapText="1"/>
    </xf>
    <xf numFmtId="165" fontId="0" fillId="9" borderId="59" xfId="0" applyFill="1" applyBorder="1"/>
    <xf numFmtId="165" fontId="39" fillId="9" borderId="1" xfId="0" applyFont="1" applyFill="1" applyBorder="1" applyAlignment="1">
      <alignment horizontal="center" vertical="center" wrapText="1"/>
    </xf>
    <xf numFmtId="165" fontId="40" fillId="9" borderId="1" xfId="0" applyFont="1" applyFill="1" applyBorder="1" applyAlignment="1">
      <alignment horizontal="center" vertical="center" wrapText="1"/>
    </xf>
    <xf numFmtId="165" fontId="9" fillId="0" borderId="37" xfId="2" applyBorder="1" applyAlignment="1" applyProtection="1">
      <alignment horizontal="center" vertical="center" wrapText="1"/>
    </xf>
    <xf numFmtId="165" fontId="9" fillId="0" borderId="36" xfId="2" applyBorder="1" applyAlignment="1" applyProtection="1">
      <alignment horizontal="center" vertical="center" wrapText="1"/>
    </xf>
    <xf numFmtId="165" fontId="8" fillId="0" borderId="58" xfId="0" applyFont="1" applyFill="1" applyBorder="1" applyAlignment="1">
      <alignment horizontal="center" vertical="center"/>
    </xf>
    <xf numFmtId="165" fontId="8" fillId="0" borderId="17" xfId="0" applyFont="1" applyFill="1" applyBorder="1" applyAlignment="1">
      <alignment horizontal="center" vertical="center"/>
    </xf>
    <xf numFmtId="164" fontId="16" fillId="2" borderId="37" xfId="1" applyFont="1" applyFill="1" applyBorder="1" applyAlignment="1">
      <alignment horizontal="center" vertical="center" wrapText="1"/>
    </xf>
    <xf numFmtId="164" fontId="16" fillId="2" borderId="36" xfId="1" applyFont="1" applyFill="1" applyBorder="1" applyAlignment="1">
      <alignment horizontal="center" vertical="center" wrapText="1"/>
    </xf>
    <xf numFmtId="165" fontId="2" fillId="0" borderId="28" xfId="0" applyFont="1" applyBorder="1" applyAlignment="1">
      <alignment horizontal="center" vertical="center" wrapText="1"/>
    </xf>
    <xf numFmtId="165" fontId="2" fillId="0" borderId="36" xfId="0" applyFont="1" applyBorder="1" applyAlignment="1">
      <alignment horizontal="center" vertical="center" wrapText="1"/>
    </xf>
    <xf numFmtId="165" fontId="4" fillId="4" borderId="6" xfId="0" applyFont="1" applyFill="1" applyBorder="1" applyAlignment="1">
      <alignment horizontal="center"/>
    </xf>
    <xf numFmtId="165" fontId="4" fillId="4" borderId="71" xfId="0" applyFont="1" applyFill="1" applyBorder="1" applyAlignment="1">
      <alignment horizontal="center"/>
    </xf>
    <xf numFmtId="165" fontId="2" fillId="0" borderId="1" xfId="0" applyFont="1" applyFill="1" applyBorder="1" applyAlignment="1">
      <alignment horizontal="center" vertical="center"/>
    </xf>
    <xf numFmtId="165" fontId="2" fillId="0" borderId="69" xfId="0" applyFont="1" applyFill="1" applyBorder="1" applyAlignment="1">
      <alignment horizontal="center" vertical="center" wrapText="1"/>
    </xf>
    <xf numFmtId="165" fontId="2" fillId="0" borderId="36" xfId="0" applyFont="1" applyBorder="1" applyAlignment="1">
      <alignment horizontal="center" vertical="center"/>
    </xf>
    <xf numFmtId="165" fontId="2" fillId="0" borderId="1" xfId="0" applyFont="1" applyBorder="1" applyAlignment="1">
      <alignment horizontal="center" vertical="center"/>
    </xf>
    <xf numFmtId="165" fontId="2" fillId="0" borderId="1" xfId="0" applyFont="1" applyBorder="1" applyAlignment="1">
      <alignment horizontal="center" vertical="center" wrapText="1"/>
    </xf>
    <xf numFmtId="165" fontId="2" fillId="0" borderId="28" xfId="0" applyFont="1" applyBorder="1" applyAlignment="1">
      <alignment horizontal="center" vertical="center"/>
    </xf>
    <xf numFmtId="165" fontId="3" fillId="7" borderId="3" xfId="0" applyFont="1" applyFill="1" applyBorder="1" applyAlignment="1">
      <alignment horizontal="center" vertical="center" wrapText="1"/>
    </xf>
    <xf numFmtId="165" fontId="3" fillId="7" borderId="30" xfId="0" applyFont="1" applyFill="1" applyBorder="1" applyAlignment="1">
      <alignment horizontal="center" vertical="center" wrapText="1"/>
    </xf>
    <xf numFmtId="165" fontId="3" fillId="7" borderId="14" xfId="0" applyFont="1" applyFill="1" applyBorder="1" applyAlignment="1">
      <alignment horizontal="center" vertical="center" wrapText="1"/>
    </xf>
    <xf numFmtId="1" fontId="2" fillId="10" borderId="23"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 fontId="2" fillId="10" borderId="54"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5" xfId="0" applyNumberFormat="1" applyFont="1" applyFill="1" applyBorder="1" applyAlignment="1">
      <alignment horizontal="center" vertical="center" wrapText="1"/>
    </xf>
    <xf numFmtId="165" fontId="9" fillId="10" borderId="54" xfId="2" applyFill="1" applyBorder="1" applyAlignment="1" applyProtection="1">
      <alignment horizontal="center" vertical="center" wrapText="1"/>
    </xf>
    <xf numFmtId="165" fontId="9" fillId="10" borderId="2" xfId="2" applyFill="1" applyBorder="1" applyAlignment="1" applyProtection="1">
      <alignment horizontal="center" vertical="center" wrapText="1"/>
    </xf>
    <xf numFmtId="165" fontId="9" fillId="10" borderId="45" xfId="2" applyFill="1" applyBorder="1" applyAlignment="1" applyProtection="1">
      <alignment horizontal="center" vertical="center" wrapText="1"/>
    </xf>
    <xf numFmtId="165" fontId="2" fillId="0" borderId="0" xfId="0" applyFont="1" applyBorder="1" applyAlignment="1">
      <alignment horizontal="center" vertical="center"/>
    </xf>
    <xf numFmtId="165" fontId="2" fillId="3" borderId="30" xfId="0" applyFont="1" applyFill="1" applyBorder="1" applyAlignment="1"/>
    <xf numFmtId="165" fontId="3" fillId="9" borderId="20" xfId="0" applyFont="1" applyFill="1" applyBorder="1" applyAlignment="1">
      <alignment horizontal="center"/>
    </xf>
    <xf numFmtId="165" fontId="9" fillId="0" borderId="16" xfId="2" applyFont="1" applyBorder="1" applyAlignment="1" applyProtection="1">
      <alignment horizontal="center" vertical="center"/>
    </xf>
    <xf numFmtId="165" fontId="9" fillId="0" borderId="16" xfId="2" applyBorder="1" applyAlignment="1" applyProtection="1">
      <alignment horizontal="center"/>
    </xf>
    <xf numFmtId="165" fontId="2" fillId="0" borderId="19" xfId="0" applyFont="1" applyBorder="1"/>
    <xf numFmtId="165" fontId="2" fillId="0" borderId="1" xfId="0" applyFont="1" applyBorder="1"/>
    <xf numFmtId="165" fontId="2" fillId="0" borderId="16" xfId="0" applyFont="1" applyBorder="1"/>
    <xf numFmtId="165" fontId="9" fillId="0" borderId="19" xfId="2" applyFont="1" applyBorder="1" applyAlignment="1" applyProtection="1">
      <alignment horizontal="center"/>
    </xf>
    <xf numFmtId="165" fontId="9" fillId="0" borderId="1" xfId="2" applyFont="1" applyBorder="1" applyAlignment="1" applyProtection="1">
      <alignment horizontal="center"/>
    </xf>
    <xf numFmtId="165" fontId="9" fillId="0" borderId="16" xfId="2" applyFont="1" applyBorder="1" applyAlignment="1" applyProtection="1">
      <alignment horizontal="center"/>
    </xf>
    <xf numFmtId="165" fontId="2" fillId="0" borderId="19" xfId="0" applyFont="1" applyBorder="1" applyAlignment="1">
      <alignment horizontal="center"/>
    </xf>
    <xf numFmtId="165" fontId="2" fillId="0" borderId="1" xfId="0" applyFont="1" applyBorder="1" applyAlignment="1">
      <alignment horizontal="center"/>
    </xf>
    <xf numFmtId="165" fontId="2" fillId="0" borderId="16" xfId="0" applyFont="1" applyBorder="1" applyAlignment="1">
      <alignment horizontal="center"/>
    </xf>
    <xf numFmtId="165" fontId="9" fillId="0" borderId="33" xfId="2" applyFont="1" applyBorder="1" applyAlignment="1" applyProtection="1">
      <alignment horizontal="center"/>
    </xf>
    <xf numFmtId="165" fontId="2" fillId="0" borderId="63" xfId="0" applyFont="1" applyBorder="1" applyAlignment="1">
      <alignment horizontal="center" vertical="center"/>
    </xf>
    <xf numFmtId="49" fontId="11" fillId="8" borderId="5" xfId="0" applyNumberFormat="1" applyFont="1" applyFill="1" applyBorder="1" applyAlignment="1">
      <alignment horizontal="center" vertical="center" textRotation="90" wrapText="1"/>
    </xf>
    <xf numFmtId="49" fontId="3" fillId="8" borderId="46" xfId="0" applyNumberFormat="1" applyFont="1" applyFill="1" applyBorder="1" applyAlignment="1">
      <alignment horizontal="center" vertical="center" textRotation="90" wrapText="1"/>
    </xf>
    <xf numFmtId="165" fontId="11" fillId="8" borderId="5" xfId="0" applyNumberFormat="1" applyFont="1" applyFill="1" applyBorder="1" applyAlignment="1">
      <alignment horizontal="center" vertical="center" textRotation="90"/>
    </xf>
    <xf numFmtId="165" fontId="11" fillId="8" borderId="46" xfId="0" applyNumberFormat="1" applyFont="1" applyFill="1" applyBorder="1" applyAlignment="1">
      <alignment horizontal="center" vertical="center" textRotation="90"/>
    </xf>
    <xf numFmtId="165" fontId="9" fillId="0" borderId="51" xfId="2" applyFont="1" applyBorder="1" applyAlignment="1" applyProtection="1">
      <alignment horizontal="center" vertical="center"/>
    </xf>
    <xf numFmtId="165" fontId="2" fillId="0" borderId="44" xfId="0" applyFont="1" applyBorder="1" applyAlignment="1">
      <alignment horizontal="center" vertical="center"/>
    </xf>
    <xf numFmtId="165" fontId="2" fillId="0" borderId="54" xfId="0" applyFont="1" applyBorder="1" applyAlignment="1">
      <alignment horizontal="center" vertical="center"/>
    </xf>
    <xf numFmtId="165" fontId="2" fillId="0" borderId="45" xfId="0" applyFont="1" applyBorder="1" applyAlignment="1">
      <alignment horizontal="center" vertical="center"/>
    </xf>
    <xf numFmtId="165" fontId="9" fillId="0" borderId="18" xfId="2" applyFont="1" applyBorder="1" applyAlignment="1" applyProtection="1">
      <alignment horizontal="center"/>
    </xf>
    <xf numFmtId="165" fontId="9" fillId="0" borderId="51" xfId="2" applyFont="1" applyBorder="1" applyAlignment="1" applyProtection="1">
      <alignment horizontal="center"/>
    </xf>
    <xf numFmtId="165" fontId="11" fillId="8" borderId="15" xfId="0" applyNumberFormat="1" applyFont="1" applyFill="1" applyBorder="1" applyAlignment="1">
      <alignment horizontal="center" vertical="center" textRotation="90"/>
    </xf>
    <xf numFmtId="165" fontId="16" fillId="2" borderId="1" xfId="0" applyFont="1" applyFill="1" applyBorder="1" applyAlignment="1">
      <alignment horizontal="center" vertical="center" wrapText="1"/>
    </xf>
    <xf numFmtId="165" fontId="9" fillId="9" borderId="1" xfId="2" applyFill="1" applyBorder="1" applyAlignment="1" applyProtection="1">
      <alignment horizontal="center" vertical="center" wrapText="1"/>
    </xf>
    <xf numFmtId="165" fontId="2" fillId="0" borderId="28" xfId="0" applyFont="1" applyFill="1" applyBorder="1" applyAlignment="1">
      <alignment horizontal="center" vertical="center"/>
    </xf>
    <xf numFmtId="165" fontId="11" fillId="9" borderId="46"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65" fontId="9" fillId="0" borderId="18" xfId="2" applyBorder="1" applyAlignment="1" applyProtection="1">
      <alignment horizontal="center"/>
    </xf>
    <xf numFmtId="165" fontId="9" fillId="0" borderId="51" xfId="2" applyBorder="1" applyAlignment="1" applyProtection="1">
      <alignment horizontal="center"/>
    </xf>
    <xf numFmtId="166" fontId="0" fillId="0" borderId="37" xfId="0" applyNumberFormat="1" applyBorder="1" applyAlignment="1">
      <alignment horizontal="center" vertical="center"/>
    </xf>
    <xf numFmtId="166" fontId="0" fillId="0" borderId="36" xfId="0" applyNumberFormat="1" applyBorder="1" applyAlignment="1">
      <alignment horizontal="center" vertical="center"/>
    </xf>
    <xf numFmtId="165" fontId="2" fillId="6" borderId="37" xfId="0" applyNumberFormat="1" applyFont="1" applyFill="1" applyBorder="1" applyAlignment="1">
      <alignment horizontal="center" vertical="center"/>
    </xf>
    <xf numFmtId="165" fontId="2" fillId="6" borderId="36" xfId="0" applyNumberFormat="1" applyFont="1" applyFill="1" applyBorder="1" applyAlignment="1">
      <alignment horizontal="center" vertical="center"/>
    </xf>
    <xf numFmtId="165" fontId="2" fillId="0" borderId="58" xfId="0" applyFont="1" applyFill="1" applyBorder="1" applyAlignment="1">
      <alignment horizontal="center" vertical="center"/>
    </xf>
    <xf numFmtId="165" fontId="2" fillId="0" borderId="17" xfId="0" applyFont="1" applyFill="1" applyBorder="1" applyAlignment="1">
      <alignment horizontal="center" vertical="center"/>
    </xf>
    <xf numFmtId="165" fontId="2" fillId="9" borderId="17" xfId="0" applyFont="1" applyFill="1" applyBorder="1" applyAlignment="1">
      <alignment horizontal="center" vertical="center" wrapText="1"/>
    </xf>
    <xf numFmtId="165" fontId="9" fillId="0" borderId="28" xfId="2" applyFont="1" applyBorder="1" applyAlignment="1" applyProtection="1">
      <alignment horizontal="center" vertical="center"/>
    </xf>
    <xf numFmtId="165" fontId="9" fillId="0" borderId="28" xfId="2" applyBorder="1" applyAlignment="1" applyProtection="1">
      <alignment horizontal="center" vertical="center"/>
    </xf>
    <xf numFmtId="165" fontId="9" fillId="0" borderId="65" xfId="2" applyBorder="1" applyAlignment="1" applyProtection="1">
      <alignment horizontal="center" vertical="center"/>
    </xf>
    <xf numFmtId="165" fontId="2" fillId="3" borderId="1" xfId="0" applyFont="1" applyFill="1" applyBorder="1" applyAlignment="1"/>
    <xf numFmtId="165" fontId="0" fillId="8" borderId="1" xfId="0" applyFill="1" applyBorder="1" applyAlignment="1"/>
    <xf numFmtId="165" fontId="2" fillId="0" borderId="1" xfId="0" applyNumberFormat="1" applyFont="1" applyFill="1" applyBorder="1" applyAlignment="1">
      <alignment horizontal="center" vertical="center" wrapText="1"/>
    </xf>
    <xf numFmtId="165" fontId="0" fillId="0" borderId="16" xfId="0" applyBorder="1" applyAlignment="1">
      <alignment horizontal="center" vertical="center" wrapText="1"/>
    </xf>
    <xf numFmtId="165" fontId="20" fillId="9" borderId="46" xfId="0" applyNumberFormat="1" applyFont="1" applyFill="1" applyBorder="1" applyAlignment="1">
      <alignment horizontal="center" vertical="center" textRotation="90"/>
    </xf>
    <xf numFmtId="165" fontId="4" fillId="4" borderId="23" xfId="0" applyFont="1" applyFill="1" applyBorder="1" applyAlignment="1">
      <alignment horizontal="center" vertical="center"/>
    </xf>
    <xf numFmtId="165" fontId="4" fillId="4" borderId="43" xfId="0" applyFont="1" applyFill="1" applyBorder="1" applyAlignment="1">
      <alignment horizontal="center" vertical="center"/>
    </xf>
    <xf numFmtId="165" fontId="4" fillId="4" borderId="44" xfId="0" applyFon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37" xfId="0" applyNumberFormat="1" applyFont="1" applyFill="1" applyBorder="1" applyAlignment="1">
      <alignment horizontal="center" vertical="center"/>
    </xf>
    <xf numFmtId="14" fontId="8" fillId="0" borderId="36" xfId="0" applyNumberFormat="1" applyFont="1" applyFill="1" applyBorder="1" applyAlignment="1">
      <alignment horizontal="center" vertical="center"/>
    </xf>
    <xf numFmtId="165" fontId="16" fillId="2" borderId="1" xfId="0" applyFont="1" applyFill="1" applyBorder="1" applyAlignment="1">
      <alignment horizontal="center" vertical="center"/>
    </xf>
    <xf numFmtId="165" fontId="2" fillId="12" borderId="1" xfId="0" applyFont="1" applyFill="1" applyBorder="1" applyAlignment="1">
      <alignment horizontal="center" vertical="center" wrapText="1"/>
    </xf>
    <xf numFmtId="165" fontId="9" fillId="0" borderId="37" xfId="2" applyFill="1" applyBorder="1" applyAlignment="1" applyProtection="1">
      <alignment horizontal="center" vertical="center" wrapText="1"/>
    </xf>
    <xf numFmtId="165" fontId="9" fillId="0" borderId="36" xfId="2" applyFill="1" applyBorder="1" applyAlignment="1" applyProtection="1">
      <alignment horizontal="center" vertical="center" wrapText="1"/>
    </xf>
    <xf numFmtId="14" fontId="0" fillId="0" borderId="28" xfId="0" applyNumberFormat="1" applyFill="1" applyBorder="1" applyAlignment="1">
      <alignment horizontal="center" vertical="center" wrapText="1"/>
    </xf>
    <xf numFmtId="165" fontId="9" fillId="0" borderId="36" xfId="2" applyBorder="1" applyAlignment="1" applyProtection="1">
      <alignment horizontal="center"/>
    </xf>
    <xf numFmtId="14" fontId="0" fillId="0" borderId="28" xfId="0" applyNumberFormat="1" applyFill="1" applyBorder="1" applyAlignment="1">
      <alignment horizontal="center" vertical="center"/>
    </xf>
    <xf numFmtId="165" fontId="4" fillId="4" borderId="69"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70" xfId="0" applyFont="1" applyFill="1" applyBorder="1" applyAlignment="1">
      <alignment horizontal="center" vertical="center"/>
    </xf>
    <xf numFmtId="165" fontId="8" fillId="12" borderId="36" xfId="0" applyFont="1" applyFill="1" applyBorder="1" applyAlignment="1">
      <alignment horizontal="center" vertical="center" wrapText="1"/>
    </xf>
    <xf numFmtId="165" fontId="3" fillId="12" borderId="1" xfId="0" applyFont="1" applyFill="1" applyBorder="1" applyAlignment="1">
      <alignment horizontal="center" vertical="center" wrapText="1"/>
    </xf>
    <xf numFmtId="165" fontId="8" fillId="12" borderId="1" xfId="0" applyFont="1" applyFill="1" applyBorder="1" applyAlignment="1">
      <alignment horizontal="center" vertical="center" wrapText="1"/>
    </xf>
    <xf numFmtId="165" fontId="2" fillId="0" borderId="37" xfId="0" applyFont="1" applyFill="1" applyBorder="1" applyAlignment="1">
      <alignment horizontal="center" vertical="center"/>
    </xf>
    <xf numFmtId="14" fontId="0" fillId="0" borderId="1" xfId="0" applyNumberFormat="1" applyFill="1" applyBorder="1" applyAlignment="1">
      <alignment horizontal="center" vertical="center" wrapText="1"/>
    </xf>
    <xf numFmtId="165" fontId="0" fillId="0" borderId="36" xfId="0" applyFill="1" applyBorder="1" applyAlignment="1">
      <alignment horizontal="center" vertical="center" wrapText="1"/>
    </xf>
    <xf numFmtId="165" fontId="2" fillId="12" borderId="63" xfId="0" applyFont="1" applyFill="1" applyBorder="1" applyAlignment="1">
      <alignment horizontal="center" vertical="center" wrapText="1"/>
    </xf>
    <xf numFmtId="14" fontId="8" fillId="9" borderId="37" xfId="0" applyNumberFormat="1" applyFont="1" applyFill="1" applyBorder="1" applyAlignment="1">
      <alignment horizontal="center" vertical="center" wrapText="1"/>
    </xf>
    <xf numFmtId="14" fontId="8" fillId="9" borderId="28" xfId="0" applyNumberFormat="1" applyFont="1" applyFill="1" applyBorder="1" applyAlignment="1">
      <alignment horizontal="center" vertical="center" wrapText="1"/>
    </xf>
    <xf numFmtId="14" fontId="8" fillId="9" borderId="36" xfId="0" applyNumberFormat="1" applyFont="1" applyFill="1" applyBorder="1" applyAlignment="1">
      <alignment horizontal="center" vertical="center" wrapText="1"/>
    </xf>
    <xf numFmtId="165" fontId="3" fillId="3" borderId="6" xfId="0" applyFont="1" applyFill="1" applyBorder="1" applyAlignment="1">
      <alignment horizontal="center"/>
    </xf>
    <xf numFmtId="165" fontId="3" fillId="3" borderId="7" xfId="0" applyFont="1" applyFill="1" applyBorder="1" applyAlignment="1">
      <alignment horizontal="center"/>
    </xf>
    <xf numFmtId="165" fontId="9" fillId="0" borderId="1" xfId="2" applyFill="1" applyBorder="1" applyAlignment="1" applyProtection="1">
      <alignment horizontal="center" vertical="center" wrapText="1"/>
    </xf>
    <xf numFmtId="165" fontId="8" fillId="0" borderId="28" xfId="0" applyNumberFormat="1" applyFont="1" applyFill="1" applyBorder="1" applyAlignment="1">
      <alignment horizontal="center" vertical="center" wrapText="1"/>
    </xf>
    <xf numFmtId="165" fontId="8" fillId="0" borderId="36"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3" borderId="47" xfId="0" applyFont="1" applyFill="1" applyBorder="1" applyAlignment="1">
      <alignment horizontal="center" vertical="center" wrapText="1"/>
    </xf>
    <xf numFmtId="165" fontId="8" fillId="3" borderId="11" xfId="0" applyFont="1" applyFill="1" applyBorder="1" applyAlignment="1">
      <alignment horizontal="center" vertical="center" wrapText="1"/>
    </xf>
    <xf numFmtId="165" fontId="8" fillId="3" borderId="58"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38"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165" fontId="16" fillId="2" borderId="37" xfId="0" applyFont="1" applyFill="1" applyBorder="1" applyAlignment="1">
      <alignment horizontal="center" vertical="center" wrapText="1"/>
    </xf>
    <xf numFmtId="165" fontId="16" fillId="2" borderId="36" xfId="0" applyFont="1" applyFill="1" applyBorder="1" applyAlignment="1">
      <alignment horizontal="center" vertical="center" wrapText="1"/>
    </xf>
    <xf numFmtId="165" fontId="2" fillId="13" borderId="37" xfId="0" applyNumberFormat="1" applyFont="1" applyFill="1" applyBorder="1" applyAlignment="1">
      <alignment horizontal="center" vertical="center" wrapText="1"/>
    </xf>
    <xf numFmtId="165" fontId="2" fillId="13" borderId="28" xfId="0" applyNumberFormat="1" applyFont="1" applyFill="1" applyBorder="1" applyAlignment="1">
      <alignment horizontal="center" vertical="center" wrapText="1"/>
    </xf>
    <xf numFmtId="165" fontId="2" fillId="13" borderId="36" xfId="0" applyNumberFormat="1" applyFont="1" applyFill="1" applyBorder="1" applyAlignment="1">
      <alignment horizontal="center" vertical="center" wrapText="1"/>
    </xf>
    <xf numFmtId="165" fontId="2" fillId="8" borderId="37" xfId="0" applyNumberFormat="1" applyFont="1" applyFill="1" applyBorder="1" applyAlignment="1">
      <alignment horizontal="center" vertical="center" wrapText="1"/>
    </xf>
    <xf numFmtId="165" fontId="2" fillId="8" borderId="28" xfId="0" applyNumberFormat="1" applyFont="1" applyFill="1" applyBorder="1" applyAlignment="1">
      <alignment horizontal="center" vertical="center" wrapText="1"/>
    </xf>
    <xf numFmtId="165" fontId="2" fillId="8" borderId="36"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textRotation="90"/>
    </xf>
    <xf numFmtId="165" fontId="2" fillId="8" borderId="1" xfId="0" applyNumberFormat="1" applyFont="1" applyFill="1" applyBorder="1" applyAlignment="1">
      <alignment horizontal="center" vertical="center" wrapText="1"/>
    </xf>
    <xf numFmtId="165" fontId="4" fillId="4" borderId="66" xfId="0" applyFont="1" applyFill="1" applyBorder="1" applyAlignment="1">
      <alignment horizontal="center"/>
    </xf>
    <xf numFmtId="165" fontId="4" fillId="4" borderId="50" xfId="0" applyFont="1" applyFill="1" applyBorder="1" applyAlignment="1">
      <alignment horizontal="center"/>
    </xf>
    <xf numFmtId="165" fontId="8" fillId="0" borderId="30" xfId="0" applyFont="1" applyBorder="1" applyAlignment="1">
      <alignment horizontal="center" vertical="center"/>
    </xf>
    <xf numFmtId="165" fontId="0" fillId="0" borderId="14" xfId="0" applyBorder="1" applyAlignment="1">
      <alignment horizontal="center" vertical="center"/>
    </xf>
    <xf numFmtId="14" fontId="0" fillId="0" borderId="3" xfId="0" applyNumberFormat="1" applyBorder="1" applyAlignment="1">
      <alignment horizontal="center" vertical="center"/>
    </xf>
    <xf numFmtId="165" fontId="0" fillId="0" borderId="38" xfId="0" applyFill="1" applyBorder="1" applyAlignment="1">
      <alignment horizontal="center" vertical="center" wrapText="1"/>
    </xf>
    <xf numFmtId="165" fontId="8" fillId="3" borderId="3" xfId="0" applyFont="1" applyFill="1" applyBorder="1" applyAlignment="1">
      <alignment horizontal="center" vertical="center" wrapText="1"/>
    </xf>
    <xf numFmtId="165" fontId="8" fillId="3" borderId="30" xfId="0" applyFont="1" applyFill="1" applyBorder="1" applyAlignment="1">
      <alignment horizontal="center" vertical="center" wrapText="1"/>
    </xf>
    <xf numFmtId="165" fontId="8" fillId="3" borderId="14" xfId="0" applyFont="1" applyFill="1" applyBorder="1" applyAlignment="1">
      <alignment horizontal="center" vertical="center" wrapText="1"/>
    </xf>
    <xf numFmtId="165" fontId="2" fillId="0" borderId="50" xfId="0" applyFont="1" applyFill="1" applyBorder="1" applyAlignment="1">
      <alignment horizontal="center" vertical="center" wrapText="1"/>
    </xf>
    <xf numFmtId="165" fontId="2" fillId="0" borderId="7" xfId="0" applyFont="1" applyFill="1" applyBorder="1" applyAlignment="1">
      <alignment horizontal="center" vertical="center" wrapText="1"/>
    </xf>
    <xf numFmtId="165" fontId="2" fillId="3" borderId="6" xfId="0" applyFont="1" applyFill="1" applyBorder="1" applyAlignment="1">
      <alignment horizontal="center" vertical="center" wrapText="1"/>
    </xf>
    <xf numFmtId="165" fontId="2" fillId="3" borderId="71" xfId="0" applyFont="1" applyFill="1" applyBorder="1" applyAlignment="1">
      <alignment horizontal="center" vertical="center" wrapText="1"/>
    </xf>
    <xf numFmtId="165" fontId="2" fillId="3" borderId="7" xfId="0" applyFont="1" applyFill="1" applyBorder="1" applyAlignment="1">
      <alignment horizontal="center" vertical="center" wrapText="1"/>
    </xf>
    <xf numFmtId="165" fontId="2" fillId="3" borderId="23" xfId="0" applyFont="1" applyFill="1" applyBorder="1" applyAlignment="1">
      <alignment horizontal="center" vertical="center" wrapText="1"/>
    </xf>
    <xf numFmtId="165" fontId="2" fillId="3" borderId="43" xfId="0" applyFont="1" applyFill="1" applyBorder="1" applyAlignment="1">
      <alignment horizontal="center" vertical="center" wrapText="1"/>
    </xf>
    <xf numFmtId="165" fontId="2" fillId="3" borderId="44" xfId="0" applyFont="1" applyFill="1" applyBorder="1" applyAlignment="1">
      <alignment horizontal="center" vertical="center" wrapText="1"/>
    </xf>
    <xf numFmtId="165" fontId="2" fillId="3" borderId="3" xfId="0" applyFont="1" applyFill="1" applyBorder="1" applyAlignment="1">
      <alignment horizontal="center" vertical="center" wrapText="1"/>
    </xf>
    <xf numFmtId="165" fontId="2" fillId="3" borderId="30" xfId="0" applyFont="1" applyFill="1" applyBorder="1" applyAlignment="1">
      <alignment horizontal="center" vertical="center" wrapText="1"/>
    </xf>
    <xf numFmtId="165" fontId="2" fillId="3" borderId="14" xfId="0" applyFont="1" applyFill="1" applyBorder="1" applyAlignment="1">
      <alignment horizontal="center" vertical="center" wrapText="1"/>
    </xf>
    <xf numFmtId="1" fontId="2" fillId="8" borderId="37" xfId="0" applyNumberFormat="1" applyFont="1" applyFill="1" applyBorder="1" applyAlignment="1">
      <alignment horizontal="center" vertical="center" wrapText="1"/>
    </xf>
    <xf numFmtId="1" fontId="2" fillId="8" borderId="28" xfId="0" applyNumberFormat="1" applyFont="1" applyFill="1" applyBorder="1" applyAlignment="1">
      <alignment horizontal="center" vertical="center" wrapText="1"/>
    </xf>
    <xf numFmtId="1" fontId="2" fillId="8" borderId="36" xfId="0" applyNumberFormat="1" applyFont="1" applyFill="1" applyBorder="1" applyAlignment="1">
      <alignment horizontal="center" vertical="center" wrapText="1"/>
    </xf>
    <xf numFmtId="14" fontId="0" fillId="0" borderId="30" xfId="0" applyNumberFormat="1" applyBorder="1" applyAlignment="1">
      <alignment horizontal="center" vertical="center"/>
    </xf>
    <xf numFmtId="14" fontId="0" fillId="0" borderId="14" xfId="0" applyNumberFormat="1" applyBorder="1" applyAlignment="1">
      <alignment horizontal="center" vertical="center"/>
    </xf>
    <xf numFmtId="165" fontId="3" fillId="3" borderId="67" xfId="0" applyFont="1" applyFill="1" applyBorder="1" applyAlignment="1">
      <alignment horizontal="center"/>
    </xf>
    <xf numFmtId="165" fontId="2" fillId="0" borderId="38" xfId="0" applyFont="1" applyFill="1" applyBorder="1" applyAlignment="1">
      <alignment horizontal="center" vertical="center" wrapText="1"/>
    </xf>
    <xf numFmtId="1" fontId="2" fillId="9" borderId="63"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165" fontId="8" fillId="3" borderId="29" xfId="0" applyFont="1" applyFill="1" applyBorder="1" applyAlignment="1">
      <alignment horizontal="center" vertical="center" wrapText="1"/>
    </xf>
    <xf numFmtId="165" fontId="8" fillId="3" borderId="70" xfId="0" applyFont="1" applyFill="1" applyBorder="1" applyAlignment="1">
      <alignment horizontal="center" vertical="center" wrapText="1"/>
    </xf>
    <xf numFmtId="165" fontId="3" fillId="3" borderId="61"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70" xfId="0" applyFont="1" applyFill="1" applyBorder="1" applyAlignment="1">
      <alignment horizontal="center" vertical="center"/>
    </xf>
    <xf numFmtId="1" fontId="2" fillId="13" borderId="63" xfId="0" applyNumberFormat="1" applyFont="1" applyFill="1" applyBorder="1" applyAlignment="1">
      <alignment horizontal="center" vertical="center" wrapText="1"/>
    </xf>
    <xf numFmtId="1" fontId="2" fillId="13" borderId="28" xfId="0" applyNumberFormat="1" applyFont="1" applyFill="1" applyBorder="1" applyAlignment="1">
      <alignment horizontal="center" vertical="center" wrapText="1"/>
    </xf>
    <xf numFmtId="1" fontId="2" fillId="13" borderId="36" xfId="0" applyNumberFormat="1" applyFont="1" applyFill="1" applyBorder="1" applyAlignment="1">
      <alignment horizontal="center" vertical="center" wrapText="1"/>
    </xf>
    <xf numFmtId="165" fontId="9" fillId="0" borderId="37" xfId="2" applyFont="1" applyBorder="1" applyAlignment="1" applyProtection="1">
      <alignment horizontal="center" vertical="center"/>
    </xf>
    <xf numFmtId="14" fontId="0" fillId="0" borderId="3" xfId="0" applyNumberFormat="1" applyFill="1" applyBorder="1" applyAlignment="1">
      <alignment horizontal="center" vertical="center"/>
    </xf>
    <xf numFmtId="14" fontId="0" fillId="0" borderId="14" xfId="0" applyNumberFormat="1" applyFill="1" applyBorder="1" applyAlignment="1">
      <alignment horizontal="center" vertical="center"/>
    </xf>
    <xf numFmtId="165" fontId="0" fillId="0" borderId="28" xfId="0" applyFill="1" applyBorder="1" applyAlignment="1">
      <alignment horizontal="center" vertical="center" wrapText="1"/>
    </xf>
    <xf numFmtId="165" fontId="0" fillId="0" borderId="73" xfId="0" applyFill="1" applyBorder="1" applyAlignment="1">
      <alignment horizontal="center" vertical="center" wrapText="1"/>
    </xf>
    <xf numFmtId="165" fontId="2" fillId="0" borderId="43" xfId="0" applyFont="1" applyFill="1" applyBorder="1" applyAlignment="1">
      <alignment horizontal="center" vertical="center" wrapText="1"/>
    </xf>
    <xf numFmtId="165" fontId="8" fillId="0" borderId="43" xfId="0" applyFont="1" applyFill="1" applyBorder="1" applyAlignment="1">
      <alignment horizontal="center" vertical="center" wrapText="1"/>
    </xf>
    <xf numFmtId="165" fontId="0" fillId="0" borderId="68" xfId="0" applyBorder="1" applyAlignment="1">
      <alignment horizontal="center" vertical="center"/>
    </xf>
    <xf numFmtId="14" fontId="0" fillId="6" borderId="3" xfId="0" applyNumberFormat="1" applyFill="1" applyBorder="1" applyAlignment="1">
      <alignment horizontal="center" vertical="center"/>
    </xf>
    <xf numFmtId="14" fontId="0" fillId="6" borderId="14" xfId="0" applyNumberFormat="1" applyFill="1" applyBorder="1" applyAlignment="1">
      <alignment horizontal="center" vertical="center"/>
    </xf>
    <xf numFmtId="165" fontId="0" fillId="0" borderId="30" xfId="0" applyFill="1" applyBorder="1" applyAlignment="1">
      <alignment horizontal="center" vertical="center"/>
    </xf>
    <xf numFmtId="165" fontId="0" fillId="0" borderId="14" xfId="0" applyFill="1" applyBorder="1" applyAlignment="1">
      <alignment horizontal="center" vertical="center"/>
    </xf>
    <xf numFmtId="165" fontId="4" fillId="4" borderId="71" xfId="0" applyFont="1" applyFill="1" applyBorder="1" applyAlignment="1">
      <alignment horizontal="center" vertical="center" wrapText="1"/>
    </xf>
    <xf numFmtId="165" fontId="4" fillId="4" borderId="7" xfId="0" applyFont="1" applyFill="1" applyBorder="1" applyAlignment="1">
      <alignment horizontal="center" vertical="center" wrapText="1"/>
    </xf>
    <xf numFmtId="165" fontId="4" fillId="4" borderId="30" xfId="0" applyFont="1" applyFill="1" applyBorder="1" applyAlignment="1">
      <alignment horizontal="center" vertical="center" wrapText="1"/>
    </xf>
    <xf numFmtId="165" fontId="8" fillId="3" borderId="43" xfId="0" applyFont="1" applyFill="1" applyBorder="1" applyAlignment="1">
      <alignment horizontal="center" vertical="center" wrapText="1"/>
    </xf>
    <xf numFmtId="165" fontId="8" fillId="3" borderId="44" xfId="0" applyFont="1" applyFill="1" applyBorder="1" applyAlignment="1">
      <alignment horizontal="center" vertical="center" wrapText="1"/>
    </xf>
    <xf numFmtId="14" fontId="0" fillId="0" borderId="23" xfId="0" applyNumberFormat="1" applyBorder="1" applyAlignment="1">
      <alignment horizontal="center" vertical="center"/>
    </xf>
    <xf numFmtId="165" fontId="0" fillId="0" borderId="44" xfId="0" applyBorder="1" applyAlignment="1">
      <alignment horizontal="center" vertical="center"/>
    </xf>
    <xf numFmtId="165" fontId="2" fillId="8" borderId="71" xfId="0" applyFont="1" applyFill="1" applyBorder="1" applyAlignment="1">
      <alignment horizontal="center" vertical="center" wrapText="1"/>
    </xf>
    <xf numFmtId="165" fontId="2" fillId="8" borderId="3" xfId="0" applyFont="1" applyFill="1" applyBorder="1" applyAlignment="1">
      <alignment horizontal="center" vertical="center" wrapText="1"/>
    </xf>
    <xf numFmtId="165" fontId="2" fillId="8" borderId="30" xfId="0" applyFont="1" applyFill="1" applyBorder="1" applyAlignment="1">
      <alignment horizontal="center" vertical="center" wrapText="1"/>
    </xf>
    <xf numFmtId="165" fontId="2" fillId="8" borderId="14" xfId="0" applyFont="1" applyFill="1" applyBorder="1" applyAlignment="1">
      <alignment horizontal="center" vertical="center" wrapText="1"/>
    </xf>
    <xf numFmtId="165" fontId="2" fillId="0" borderId="71" xfId="0" applyFont="1" applyFill="1" applyBorder="1" applyAlignment="1">
      <alignment horizontal="center" vertical="center" wrapText="1"/>
    </xf>
    <xf numFmtId="165" fontId="22" fillId="8" borderId="46" xfId="0" applyNumberFormat="1" applyFont="1" applyFill="1" applyBorder="1" applyAlignment="1">
      <alignment horizontal="center" vertical="center" textRotation="90"/>
    </xf>
    <xf numFmtId="14" fontId="0" fillId="0" borderId="44"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1" fontId="2" fillId="8" borderId="63" xfId="0" applyNumberFormat="1" applyFont="1" applyFill="1" applyBorder="1" applyAlignment="1">
      <alignment horizontal="center" vertical="center" wrapText="1"/>
    </xf>
    <xf numFmtId="165" fontId="2" fillId="8" borderId="6" xfId="0" applyFont="1" applyFill="1" applyBorder="1" applyAlignment="1">
      <alignment horizontal="center" vertical="center" wrapText="1"/>
    </xf>
    <xf numFmtId="165" fontId="2" fillId="8" borderId="7" xfId="0" applyFont="1" applyFill="1" applyBorder="1" applyAlignment="1">
      <alignment horizontal="center" vertical="center" wrapText="1"/>
    </xf>
    <xf numFmtId="1" fontId="11" fillId="8" borderId="5" xfId="0" applyNumberFormat="1" applyFont="1" applyFill="1" applyBorder="1" applyAlignment="1">
      <alignment horizontal="center" vertical="center" textRotation="90" wrapText="1"/>
    </xf>
    <xf numFmtId="1" fontId="20" fillId="8" borderId="46" xfId="0" applyNumberFormat="1" applyFont="1" applyFill="1" applyBorder="1" applyAlignment="1">
      <alignment horizontal="center" vertical="center" textRotation="90" wrapText="1"/>
    </xf>
    <xf numFmtId="1" fontId="20" fillId="8" borderId="15" xfId="0" applyNumberFormat="1" applyFont="1" applyFill="1" applyBorder="1" applyAlignment="1">
      <alignment horizontal="center" vertical="center" textRotation="90" wrapText="1"/>
    </xf>
    <xf numFmtId="165" fontId="2" fillId="0" borderId="23" xfId="0" applyFont="1" applyBorder="1" applyAlignment="1">
      <alignment horizontal="center" vertical="center" wrapText="1"/>
    </xf>
    <xf numFmtId="165" fontId="2" fillId="0" borderId="67" xfId="0" applyFont="1" applyBorder="1" applyAlignment="1">
      <alignment horizontal="center" vertical="center" wrapText="1"/>
    </xf>
    <xf numFmtId="165" fontId="2" fillId="0" borderId="74" xfId="0" applyFont="1" applyBorder="1" applyAlignment="1">
      <alignment horizontal="center" vertical="center" wrapText="1"/>
    </xf>
    <xf numFmtId="165" fontId="2" fillId="0" borderId="58" xfId="0" applyFont="1" applyBorder="1" applyAlignment="1">
      <alignment horizontal="center" vertical="center" wrapText="1"/>
    </xf>
    <xf numFmtId="165" fontId="2" fillId="2" borderId="40" xfId="0" applyFont="1" applyFill="1" applyBorder="1" applyAlignment="1">
      <alignment horizontal="center" vertical="center" wrapText="1"/>
    </xf>
    <xf numFmtId="165" fontId="2" fillId="2" borderId="43" xfId="0" applyFont="1" applyFill="1" applyBorder="1" applyAlignment="1">
      <alignment horizontal="center" vertical="center" wrapText="1"/>
    </xf>
    <xf numFmtId="165" fontId="2" fillId="2" borderId="67" xfId="0" applyFont="1" applyFill="1" applyBorder="1" applyAlignment="1">
      <alignment horizontal="center" vertical="center" wrapText="1"/>
    </xf>
    <xf numFmtId="165" fontId="2" fillId="2" borderId="47"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8" xfId="0" applyFont="1" applyFill="1" applyBorder="1" applyAlignment="1">
      <alignment horizontal="center" vertical="center" wrapText="1"/>
    </xf>
    <xf numFmtId="1" fontId="2" fillId="9" borderId="61" xfId="0" applyNumberFormat="1" applyFont="1" applyFill="1" applyBorder="1" applyAlignment="1">
      <alignment horizontal="center" vertical="center" wrapText="1"/>
    </xf>
    <xf numFmtId="1" fontId="8" fillId="9" borderId="29" xfId="0" applyNumberFormat="1" applyFont="1" applyFill="1" applyBorder="1" applyAlignment="1">
      <alignment horizontal="center" vertical="center" wrapText="1"/>
    </xf>
    <xf numFmtId="1" fontId="8" fillId="9" borderId="59" xfId="0" applyNumberFormat="1" applyFont="1" applyFill="1" applyBorder="1" applyAlignment="1">
      <alignment horizontal="center" vertical="center" wrapText="1"/>
    </xf>
    <xf numFmtId="165" fontId="9" fillId="0" borderId="47" xfId="2" applyBorder="1" applyAlignment="1" applyProtection="1">
      <alignment horizontal="center" vertical="center"/>
    </xf>
    <xf numFmtId="165" fontId="9" fillId="0" borderId="58" xfId="2" applyBorder="1" applyAlignment="1" applyProtection="1">
      <alignment horizontal="center" vertical="center"/>
    </xf>
    <xf numFmtId="1" fontId="2" fillId="9" borderId="37" xfId="0" applyNumberFormat="1" applyFont="1" applyFill="1" applyBorder="1" applyAlignment="1">
      <alignment horizontal="center" vertical="center"/>
    </xf>
    <xf numFmtId="1" fontId="2" fillId="9" borderId="28"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165" fontId="39" fillId="9" borderId="37" xfId="0" applyFont="1" applyFill="1" applyBorder="1" applyAlignment="1">
      <alignment horizontal="center" vertical="center" wrapText="1"/>
    </xf>
    <xf numFmtId="165" fontId="39" fillId="9" borderId="28" xfId="0" applyFont="1" applyFill="1" applyBorder="1" applyAlignment="1">
      <alignment horizontal="center" vertical="center" wrapText="1"/>
    </xf>
    <xf numFmtId="165" fontId="39" fillId="9" borderId="36" xfId="0" applyFont="1" applyFill="1" applyBorder="1" applyAlignment="1">
      <alignment horizontal="center" vertical="center" wrapText="1"/>
    </xf>
    <xf numFmtId="165" fontId="9" fillId="0" borderId="37" xfId="2" applyFont="1" applyFill="1" applyBorder="1" applyAlignment="1" applyProtection="1">
      <alignment horizontal="center" vertical="center"/>
    </xf>
    <xf numFmtId="165" fontId="9" fillId="0" borderId="28" xfId="2" applyFont="1" applyFill="1" applyBorder="1" applyAlignment="1" applyProtection="1">
      <alignment horizontal="center" vertical="center"/>
    </xf>
    <xf numFmtId="165" fontId="9" fillId="0" borderId="38" xfId="2" applyFont="1" applyFill="1" applyBorder="1" applyAlignment="1" applyProtection="1">
      <alignment horizontal="center" vertical="center"/>
    </xf>
    <xf numFmtId="1" fontId="2" fillId="13" borderId="37" xfId="0" applyNumberFormat="1" applyFont="1" applyFill="1" applyBorder="1" applyAlignment="1">
      <alignment horizontal="center" vertical="center" wrapText="1"/>
    </xf>
    <xf numFmtId="165" fontId="9" fillId="0" borderId="11" xfId="2" applyBorder="1" applyAlignment="1" applyProtection="1">
      <alignment horizontal="center" vertical="center"/>
    </xf>
    <xf numFmtId="165" fontId="9" fillId="0" borderId="60" xfId="2" applyBorder="1" applyAlignment="1" applyProtection="1">
      <alignment horizontal="center" vertical="center"/>
    </xf>
    <xf numFmtId="165" fontId="9" fillId="0" borderId="24" xfId="2" applyBorder="1" applyAlignment="1" applyProtection="1">
      <alignment horizontal="center" vertical="center"/>
    </xf>
    <xf numFmtId="1" fontId="2" fillId="9" borderId="37" xfId="0" applyNumberFormat="1" applyFont="1" applyFill="1" applyBorder="1" applyAlignment="1">
      <alignment horizontal="center" vertical="center" wrapText="1"/>
    </xf>
    <xf numFmtId="165" fontId="47" fillId="9" borderId="37" xfId="0" applyFont="1" applyFill="1" applyBorder="1" applyAlignment="1">
      <alignment horizontal="center" vertical="center" wrapText="1"/>
    </xf>
    <xf numFmtId="165" fontId="47" fillId="9" borderId="28" xfId="0" applyFont="1" applyFill="1" applyBorder="1" applyAlignment="1">
      <alignment horizontal="center" vertical="center" wrapText="1"/>
    </xf>
    <xf numFmtId="165" fontId="47" fillId="9" borderId="36" xfId="0" applyFont="1" applyFill="1" applyBorder="1" applyAlignment="1">
      <alignment horizontal="center" vertical="center" wrapText="1"/>
    </xf>
    <xf numFmtId="165" fontId="2" fillId="0" borderId="63" xfId="0" applyFont="1" applyBorder="1" applyAlignment="1">
      <alignment horizontal="center" vertical="center" wrapText="1"/>
    </xf>
    <xf numFmtId="165" fontId="9" fillId="0" borderId="38" xfId="2" applyFont="1" applyBorder="1" applyAlignment="1" applyProtection="1">
      <alignment horizontal="center" vertical="center"/>
    </xf>
    <xf numFmtId="165" fontId="9" fillId="0" borderId="61" xfId="2" applyBorder="1" applyAlignment="1" applyProtection="1">
      <alignment horizontal="center" vertical="center"/>
    </xf>
    <xf numFmtId="165" fontId="9" fillId="0" borderId="29" xfId="2" applyBorder="1" applyAlignment="1" applyProtection="1">
      <alignment horizontal="center" vertical="center"/>
    </xf>
    <xf numFmtId="165" fontId="9" fillId="0" borderId="70" xfId="2" applyBorder="1" applyAlignment="1" applyProtection="1">
      <alignment horizontal="center" vertical="center"/>
    </xf>
    <xf numFmtId="165" fontId="2" fillId="13" borderId="23" xfId="0" applyFont="1" applyFill="1" applyBorder="1" applyAlignment="1">
      <alignment horizontal="center" vertical="center" wrapText="1"/>
    </xf>
    <xf numFmtId="165" fontId="2" fillId="13" borderId="43" xfId="0" applyFont="1" applyFill="1" applyBorder="1" applyAlignment="1">
      <alignment horizontal="center" vertical="center" wrapText="1"/>
    </xf>
    <xf numFmtId="165" fontId="2" fillId="13" borderId="44" xfId="0" applyFont="1" applyFill="1" applyBorder="1" applyAlignment="1">
      <alignment horizontal="center" vertical="center" wrapText="1"/>
    </xf>
    <xf numFmtId="165" fontId="2" fillId="13" borderId="13" xfId="0" applyFont="1" applyFill="1" applyBorder="1" applyAlignment="1">
      <alignment horizontal="center" vertical="center" wrapText="1"/>
    </xf>
    <xf numFmtId="165" fontId="2" fillId="13" borderId="0" xfId="0" applyFont="1" applyFill="1" applyBorder="1" applyAlignment="1">
      <alignment horizontal="center" vertical="center" wrapText="1"/>
    </xf>
    <xf numFmtId="165" fontId="2" fillId="13" borderId="26" xfId="0" applyFont="1" applyFill="1" applyBorder="1" applyAlignment="1">
      <alignment horizontal="center" vertical="center" wrapText="1"/>
    </xf>
    <xf numFmtId="165" fontId="2" fillId="13" borderId="54" xfId="0" applyFont="1" applyFill="1" applyBorder="1" applyAlignment="1">
      <alignment horizontal="center" vertical="center" wrapText="1"/>
    </xf>
    <xf numFmtId="165" fontId="2" fillId="13" borderId="2" xfId="0" applyFont="1" applyFill="1" applyBorder="1" applyAlignment="1">
      <alignment horizontal="center" vertical="center" wrapText="1"/>
    </xf>
    <xf numFmtId="165" fontId="2" fillId="13" borderId="45" xfId="0" applyFont="1" applyFill="1" applyBorder="1" applyAlignment="1">
      <alignment horizontal="center" vertical="center" wrapText="1"/>
    </xf>
    <xf numFmtId="1" fontId="2" fillId="9" borderId="47" xfId="0" applyNumberFormat="1" applyFont="1" applyFill="1" applyBorder="1" applyAlignment="1">
      <alignment horizontal="center" vertical="center"/>
    </xf>
    <xf numFmtId="1" fontId="8" fillId="9" borderId="11" xfId="0" applyNumberFormat="1" applyFont="1" applyFill="1" applyBorder="1" applyAlignment="1">
      <alignment horizontal="center" vertical="center"/>
    </xf>
    <xf numFmtId="1" fontId="8" fillId="9" borderId="58" xfId="0" applyNumberFormat="1" applyFont="1" applyFill="1" applyBorder="1" applyAlignment="1">
      <alignment horizontal="center" vertical="center"/>
    </xf>
    <xf numFmtId="165" fontId="0" fillId="0" borderId="63" xfId="0" applyBorder="1" applyAlignment="1">
      <alignment horizontal="center" vertical="center" wrapText="1"/>
    </xf>
    <xf numFmtId="165" fontId="0" fillId="0" borderId="36" xfId="0" applyBorder="1" applyAlignment="1">
      <alignment horizontal="center" vertical="center" wrapText="1"/>
    </xf>
    <xf numFmtId="14" fontId="0" fillId="0" borderId="40" xfId="0" applyNumberFormat="1" applyBorder="1" applyAlignment="1">
      <alignment horizontal="center" vertical="center"/>
    </xf>
    <xf numFmtId="14" fontId="0" fillId="0" borderId="67" xfId="0" applyNumberFormat="1" applyBorder="1" applyAlignment="1">
      <alignment horizontal="center" vertical="center"/>
    </xf>
    <xf numFmtId="14" fontId="0" fillId="0" borderId="47" xfId="0" applyNumberFormat="1" applyBorder="1" applyAlignment="1">
      <alignment horizontal="center" vertical="center"/>
    </xf>
    <xf numFmtId="14" fontId="0" fillId="0" borderId="58" xfId="0" applyNumberFormat="1" applyBorder="1" applyAlignment="1">
      <alignment horizontal="center" vertical="center"/>
    </xf>
    <xf numFmtId="1" fontId="11" fillId="8" borderId="46" xfId="0" applyNumberFormat="1" applyFont="1" applyFill="1" applyBorder="1" applyAlignment="1">
      <alignment horizontal="center" vertical="center" textRotation="90" wrapText="1"/>
    </xf>
    <xf numFmtId="1" fontId="11" fillId="8" borderId="15" xfId="0" applyNumberFormat="1" applyFont="1" applyFill="1" applyBorder="1" applyAlignment="1">
      <alignment horizontal="center" vertical="center" textRotation="90" wrapText="1"/>
    </xf>
    <xf numFmtId="1" fontId="2" fillId="9" borderId="61" xfId="0" applyNumberFormat="1" applyFont="1" applyFill="1" applyBorder="1" applyAlignment="1">
      <alignment horizontal="center" vertical="center"/>
    </xf>
    <xf numFmtId="1" fontId="8" fillId="9" borderId="29" xfId="0" applyNumberFormat="1" applyFont="1" applyFill="1" applyBorder="1" applyAlignment="1">
      <alignment horizontal="center" vertical="center"/>
    </xf>
    <xf numFmtId="1" fontId="8" fillId="9" borderId="59" xfId="0" applyNumberFormat="1" applyFont="1" applyFill="1" applyBorder="1" applyAlignment="1">
      <alignment horizontal="center" vertical="center"/>
    </xf>
    <xf numFmtId="165" fontId="4" fillId="4" borderId="3" xfId="0" applyFont="1" applyFill="1" applyBorder="1" applyAlignment="1">
      <alignment horizontal="center" vertical="center"/>
    </xf>
    <xf numFmtId="165" fontId="4" fillId="4" borderId="14" xfId="0" applyFont="1" applyFill="1" applyBorder="1" applyAlignment="1">
      <alignment horizontal="center" vertical="center"/>
    </xf>
    <xf numFmtId="165" fontId="4" fillId="4" borderId="30" xfId="0" applyFont="1" applyFill="1" applyBorder="1" applyAlignment="1">
      <alignment horizontal="center" vertical="center"/>
    </xf>
    <xf numFmtId="165" fontId="2" fillId="9" borderId="37" xfId="0" applyFont="1" applyFill="1" applyBorder="1" applyAlignment="1">
      <alignment horizontal="center" vertical="top" wrapText="1"/>
    </xf>
    <xf numFmtId="165" fontId="2" fillId="9" borderId="28" xfId="0" applyFont="1" applyFill="1" applyBorder="1" applyAlignment="1">
      <alignment horizontal="center" vertical="top" wrapText="1"/>
    </xf>
    <xf numFmtId="165" fontId="2" fillId="9" borderId="36" xfId="0" applyFont="1" applyFill="1" applyBorder="1" applyAlignment="1">
      <alignment horizontal="center" vertical="top" wrapText="1"/>
    </xf>
    <xf numFmtId="165" fontId="9" fillId="2" borderId="37" xfId="2" applyFill="1" applyBorder="1" applyAlignment="1" applyProtection="1">
      <alignment horizontal="center" vertical="center" wrapText="1"/>
    </xf>
    <xf numFmtId="165" fontId="9" fillId="2" borderId="36" xfId="2" applyFill="1" applyBorder="1" applyAlignment="1" applyProtection="1">
      <alignment horizontal="center" vertical="center" wrapText="1"/>
    </xf>
    <xf numFmtId="14" fontId="8" fillId="12" borderId="37" xfId="0" applyNumberFormat="1" applyFont="1" applyFill="1" applyBorder="1" applyAlignment="1">
      <alignment horizontal="center" vertical="center"/>
    </xf>
    <xf numFmtId="14" fontId="8" fillId="12" borderId="36" xfId="0" applyNumberFormat="1" applyFont="1" applyFill="1" applyBorder="1" applyAlignment="1">
      <alignment horizontal="center" vertical="center"/>
    </xf>
    <xf numFmtId="14" fontId="8" fillId="12" borderId="1" xfId="0" applyNumberFormat="1" applyFont="1" applyFill="1" applyBorder="1" applyAlignment="1">
      <alignment horizontal="center" vertical="center"/>
    </xf>
    <xf numFmtId="165" fontId="8" fillId="3" borderId="37" xfId="0" applyFont="1" applyFill="1" applyBorder="1" applyAlignment="1">
      <alignment horizontal="center" vertical="center" wrapText="1"/>
    </xf>
    <xf numFmtId="165" fontId="8" fillId="3" borderId="36" xfId="0" applyFont="1" applyFill="1" applyBorder="1" applyAlignment="1">
      <alignment horizontal="center" vertical="center" wrapText="1"/>
    </xf>
    <xf numFmtId="165" fontId="0" fillId="3" borderId="28" xfId="0" applyFill="1" applyBorder="1" applyAlignment="1">
      <alignment wrapText="1"/>
    </xf>
    <xf numFmtId="165" fontId="0" fillId="3" borderId="36" xfId="0" applyFill="1" applyBorder="1" applyAlignment="1">
      <alignment wrapText="1"/>
    </xf>
    <xf numFmtId="165" fontId="8" fillId="0" borderId="28" xfId="0" applyFont="1" applyFill="1" applyBorder="1" applyAlignment="1" applyProtection="1">
      <alignment horizontal="center" vertical="center"/>
      <protection locked="0"/>
    </xf>
    <xf numFmtId="165" fontId="8" fillId="0" borderId="36" xfId="0" applyFont="1" applyFill="1" applyBorder="1" applyAlignment="1" applyProtection="1">
      <alignment horizontal="center" vertical="center"/>
      <protection locked="0"/>
    </xf>
    <xf numFmtId="14" fontId="0" fillId="0" borderId="37" xfId="0" applyNumberFormat="1" applyBorder="1" applyAlignment="1">
      <alignment horizontal="center" vertical="center" wrapText="1"/>
    </xf>
    <xf numFmtId="165" fontId="8" fillId="0" borderId="28" xfId="0" applyFont="1" applyBorder="1" applyAlignment="1">
      <alignment horizontal="center" vertical="center" wrapText="1"/>
    </xf>
    <xf numFmtId="165" fontId="8" fillId="0" borderId="36" xfId="0" applyFont="1" applyBorder="1" applyAlignment="1">
      <alignment horizontal="center" vertical="center" wrapText="1"/>
    </xf>
    <xf numFmtId="165" fontId="8" fillId="0" borderId="1" xfId="0" applyFont="1" applyBorder="1" applyAlignment="1">
      <alignment horizontal="center" vertical="center" wrapText="1"/>
    </xf>
    <xf numFmtId="165" fontId="0" fillId="8" borderId="28" xfId="0" applyFill="1" applyBorder="1" applyAlignment="1">
      <alignment wrapText="1"/>
    </xf>
    <xf numFmtId="165" fontId="0" fillId="8" borderId="36" xfId="0" applyFill="1" applyBorder="1" applyAlignment="1">
      <alignment wrapText="1"/>
    </xf>
    <xf numFmtId="165" fontId="2" fillId="0" borderId="49" xfId="0" applyFont="1" applyBorder="1" applyAlignment="1">
      <alignment horizontal="center" vertical="center" wrapText="1"/>
    </xf>
    <xf numFmtId="165" fontId="8" fillId="0" borderId="57" xfId="0" applyFont="1" applyBorder="1" applyAlignment="1">
      <alignment horizontal="center" vertical="center" wrapText="1"/>
    </xf>
    <xf numFmtId="165" fontId="2" fillId="3" borderId="56"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3" borderId="57" xfId="0" applyFont="1" applyFill="1" applyBorder="1" applyAlignment="1">
      <alignment horizontal="center" vertical="center" wrapText="1"/>
    </xf>
    <xf numFmtId="165" fontId="2" fillId="8" borderId="37" xfId="0" applyFont="1" applyFill="1" applyBorder="1" applyAlignment="1">
      <alignment horizontal="center" vertical="center"/>
    </xf>
    <xf numFmtId="165" fontId="0" fillId="8" borderId="28" xfId="0" applyFill="1" applyBorder="1" applyAlignment="1">
      <alignment horizontal="center" vertical="center"/>
    </xf>
    <xf numFmtId="165" fontId="0" fillId="8" borderId="36" xfId="0" applyFill="1" applyBorder="1" applyAlignment="1">
      <alignment horizontal="center" vertical="center"/>
    </xf>
    <xf numFmtId="165" fontId="8" fillId="12" borderId="28" xfId="0" applyFont="1" applyFill="1" applyBorder="1" applyAlignment="1">
      <alignment horizontal="center" vertical="center"/>
    </xf>
    <xf numFmtId="165" fontId="8" fillId="12" borderId="36" xfId="0" applyFont="1" applyFill="1" applyBorder="1" applyAlignment="1">
      <alignment horizontal="center" vertical="center"/>
    </xf>
    <xf numFmtId="165" fontId="3" fillId="3" borderId="23" xfId="0" applyFont="1" applyFill="1" applyBorder="1" applyAlignment="1" applyProtection="1">
      <alignment horizontal="center"/>
      <protection locked="0"/>
    </xf>
    <xf numFmtId="165" fontId="3" fillId="3" borderId="44" xfId="0" applyFont="1" applyFill="1" applyBorder="1" applyAlignment="1" applyProtection="1">
      <alignment horizontal="center"/>
      <protection locked="0"/>
    </xf>
    <xf numFmtId="165" fontId="3" fillId="3" borderId="4" xfId="0" applyFont="1" applyFill="1" applyBorder="1" applyAlignment="1" applyProtection="1">
      <alignment horizontal="center"/>
      <protection locked="0"/>
    </xf>
    <xf numFmtId="165" fontId="9" fillId="0" borderId="58" xfId="2" applyBorder="1" applyAlignment="1" applyProtection="1">
      <alignment horizontal="center"/>
    </xf>
    <xf numFmtId="165" fontId="9" fillId="0" borderId="17" xfId="2" applyBorder="1" applyAlignment="1" applyProtection="1">
      <alignment horizontal="center"/>
    </xf>
    <xf numFmtId="165" fontId="9" fillId="0" borderId="33" xfId="2" applyBorder="1" applyAlignment="1" applyProtection="1">
      <alignment horizontal="center"/>
    </xf>
    <xf numFmtId="165" fontId="9" fillId="0" borderId="55" xfId="2" applyBorder="1" applyAlignment="1" applyProtection="1">
      <alignment horizontal="center" vertical="center"/>
      <protection locked="0"/>
    </xf>
    <xf numFmtId="165" fontId="9" fillId="0" borderId="33" xfId="2" applyBorder="1" applyAlignment="1" applyProtection="1">
      <alignment horizontal="center" vertical="center"/>
      <protection locked="0"/>
    </xf>
    <xf numFmtId="165" fontId="3" fillId="3" borderId="3" xfId="0" applyFont="1" applyFill="1" applyBorder="1" applyAlignment="1" applyProtection="1">
      <alignment horizontal="center"/>
      <protection locked="0"/>
    </xf>
    <xf numFmtId="165" fontId="0" fillId="3" borderId="30" xfId="0" applyFill="1" applyBorder="1" applyAlignment="1" applyProtection="1">
      <protection locked="0"/>
    </xf>
    <xf numFmtId="165" fontId="0" fillId="3" borderId="14" xfId="0" applyFill="1" applyBorder="1" applyAlignment="1" applyProtection="1">
      <protection locked="0"/>
    </xf>
    <xf numFmtId="165" fontId="23" fillId="8" borderId="46" xfId="0" applyNumberFormat="1" applyFont="1" applyFill="1" applyBorder="1" applyAlignment="1">
      <alignment horizontal="center" vertical="center" textRotation="90" wrapText="1"/>
    </xf>
    <xf numFmtId="14" fontId="0" fillId="0" borderId="36" xfId="0" applyNumberFormat="1" applyBorder="1" applyAlignment="1">
      <alignment horizontal="center" vertical="center" wrapText="1"/>
    </xf>
    <xf numFmtId="165" fontId="4" fillId="4" borderId="3"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9" fillId="0" borderId="18" xfId="2" applyBorder="1" applyAlignment="1" applyProtection="1">
      <alignment horizontal="center" vertical="center"/>
      <protection locked="0"/>
    </xf>
    <xf numFmtId="165" fontId="9" fillId="0" borderId="51" xfId="2" applyBorder="1" applyAlignment="1" applyProtection="1">
      <alignment horizontal="center" vertical="center"/>
      <protection locked="0"/>
    </xf>
    <xf numFmtId="165" fontId="9" fillId="0" borderId="41" xfId="2" applyBorder="1" applyAlignment="1" applyProtection="1">
      <alignment horizontal="center" vertical="center"/>
      <protection locked="0"/>
    </xf>
    <xf numFmtId="165" fontId="9" fillId="0" borderId="35" xfId="2" applyBorder="1" applyAlignment="1" applyProtection="1">
      <alignment horizontal="center" vertical="center"/>
      <protection locked="0"/>
    </xf>
    <xf numFmtId="165" fontId="4" fillId="4" borderId="23"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65" fontId="4" fillId="4" borderId="54"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5" xfId="0" applyFont="1" applyFill="1" applyBorder="1" applyAlignment="1" applyProtection="1">
      <alignment horizontal="center" vertical="center" wrapText="1"/>
      <protection locked="0"/>
    </xf>
    <xf numFmtId="165" fontId="4" fillId="4" borderId="30" xfId="0" applyFont="1" applyFill="1" applyBorder="1" applyAlignment="1" applyProtection="1">
      <alignment horizontal="center" vertical="center"/>
      <protection locked="0"/>
    </xf>
    <xf numFmtId="165" fontId="9" fillId="0" borderId="19" xfId="2" applyBorder="1" applyAlignment="1" applyProtection="1">
      <alignment horizontal="center" vertical="center"/>
      <protection locked="0"/>
    </xf>
    <xf numFmtId="165" fontId="9" fillId="0" borderId="16" xfId="2" applyBorder="1" applyAlignment="1" applyProtection="1">
      <alignment horizontal="center" vertical="center"/>
      <protection locked="0"/>
    </xf>
    <xf numFmtId="165" fontId="3" fillId="3" borderId="50" xfId="0" applyFont="1" applyFill="1" applyBorder="1" applyAlignment="1" applyProtection="1">
      <alignment horizontal="center" vertical="center"/>
      <protection locked="0"/>
    </xf>
    <xf numFmtId="165" fontId="3" fillId="3" borderId="71"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9" fillId="0" borderId="36" xfId="2" applyBorder="1" applyAlignment="1" applyProtection="1">
      <alignment horizontal="center" vertical="center"/>
      <protection locked="0"/>
    </xf>
    <xf numFmtId="165" fontId="9" fillId="0" borderId="1" xfId="2"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4" fontId="0" fillId="0" borderId="56" xfId="0" applyNumberFormat="1" applyBorder="1" applyAlignment="1">
      <alignment horizontal="center" vertical="center" wrapText="1"/>
    </xf>
    <xf numFmtId="14" fontId="0" fillId="0" borderId="57" xfId="0" applyNumberFormat="1" applyBorder="1" applyAlignment="1">
      <alignment horizontal="center" vertical="center" wrapText="1"/>
    </xf>
    <xf numFmtId="165" fontId="2" fillId="3" borderId="37" xfId="0" applyFont="1" applyFill="1" applyBorder="1" applyAlignment="1">
      <alignment horizontal="center" vertical="center" wrapText="1"/>
    </xf>
    <xf numFmtId="165" fontId="8" fillId="0" borderId="29" xfId="0" applyFont="1" applyFill="1" applyBorder="1" applyAlignment="1">
      <alignment horizontal="center" vertical="center" wrapText="1"/>
    </xf>
    <xf numFmtId="165" fontId="8" fillId="0" borderId="37" xfId="0" applyNumberFormat="1" applyFont="1" applyFill="1" applyBorder="1" applyAlignment="1">
      <alignment horizontal="center" vertical="center" wrapText="1"/>
    </xf>
    <xf numFmtId="165" fontId="0" fillId="2" borderId="29" xfId="0" applyFill="1" applyBorder="1" applyAlignment="1">
      <alignment horizontal="center" vertical="center" wrapText="1"/>
    </xf>
    <xf numFmtId="165" fontId="0" fillId="2" borderId="59" xfId="0" applyFill="1" applyBorder="1" applyAlignment="1">
      <alignment horizontal="center" vertical="center" wrapText="1"/>
    </xf>
    <xf numFmtId="165" fontId="8" fillId="0" borderId="14" xfId="0" applyFont="1" applyFill="1" applyBorder="1" applyAlignment="1">
      <alignment horizontal="center" vertical="center" wrapText="1"/>
    </xf>
    <xf numFmtId="165" fontId="2" fillId="0" borderId="37" xfId="0" applyNumberFormat="1" applyFont="1" applyFill="1" applyBorder="1" applyAlignment="1">
      <alignment horizontal="center" vertical="center" wrapText="1"/>
    </xf>
    <xf numFmtId="1" fontId="23" fillId="9" borderId="46" xfId="0" applyNumberFormat="1" applyFont="1" applyFill="1" applyBorder="1" applyAlignment="1">
      <alignment horizontal="center" vertical="center" textRotation="90"/>
    </xf>
    <xf numFmtId="1" fontId="23" fillId="9" borderId="15" xfId="0" applyNumberFormat="1" applyFont="1" applyFill="1" applyBorder="1" applyAlignment="1">
      <alignment horizontal="center" vertical="center" textRotation="90"/>
    </xf>
    <xf numFmtId="165" fontId="8" fillId="0" borderId="67" xfId="0" applyFont="1" applyFill="1" applyBorder="1" applyAlignment="1">
      <alignment horizontal="center" vertical="center" wrapText="1"/>
    </xf>
    <xf numFmtId="165" fontId="16" fillId="2" borderId="23" xfId="0" applyFont="1" applyFill="1" applyBorder="1" applyAlignment="1">
      <alignment horizontal="center" vertical="center" wrapText="1"/>
    </xf>
    <xf numFmtId="165" fontId="16" fillId="2" borderId="44" xfId="0" applyFont="1" applyFill="1" applyBorder="1" applyAlignment="1">
      <alignment horizontal="center" vertical="center" wrapText="1"/>
    </xf>
    <xf numFmtId="165" fontId="8" fillId="0" borderId="23" xfId="0" applyFont="1" applyFill="1" applyBorder="1" applyAlignment="1">
      <alignment horizontal="center" vertical="center" wrapText="1"/>
    </xf>
    <xf numFmtId="165" fontId="8" fillId="2" borderId="40" xfId="0" applyFont="1" applyFill="1" applyBorder="1" applyAlignment="1">
      <alignment horizontal="center" vertical="center" wrapText="1"/>
    </xf>
    <xf numFmtId="165" fontId="0" fillId="2" borderId="43" xfId="0" applyFill="1" applyBorder="1" applyAlignment="1">
      <alignment horizontal="center" vertical="center" wrapText="1"/>
    </xf>
    <xf numFmtId="165" fontId="0" fillId="2" borderId="67" xfId="0" applyFill="1" applyBorder="1" applyAlignment="1">
      <alignment horizontal="center" vertical="center" wrapText="1"/>
    </xf>
    <xf numFmtId="165" fontId="9" fillId="0" borderId="23" xfId="2" applyBorder="1" applyAlignment="1" applyProtection="1">
      <alignment horizontal="center" vertical="center"/>
    </xf>
    <xf numFmtId="165" fontId="9" fillId="0" borderId="44" xfId="2" applyBorder="1" applyAlignment="1" applyProtection="1">
      <alignment horizontal="center" vertical="center"/>
    </xf>
    <xf numFmtId="165" fontId="3" fillId="3" borderId="22" xfId="0" applyFont="1" applyFill="1" applyBorder="1" applyAlignment="1">
      <alignment horizontal="center" vertical="center"/>
    </xf>
    <xf numFmtId="165" fontId="3" fillId="3" borderId="21" xfId="0" applyFont="1" applyFill="1" applyBorder="1" applyAlignment="1">
      <alignment horizontal="center" vertical="center"/>
    </xf>
    <xf numFmtId="165" fontId="3" fillId="3" borderId="67" xfId="0" applyFont="1" applyFill="1" applyBorder="1" applyAlignment="1">
      <alignment horizontal="center" vertical="center"/>
    </xf>
    <xf numFmtId="165" fontId="3" fillId="3" borderId="20" xfId="0" applyFont="1" applyFill="1" applyBorder="1" applyAlignment="1">
      <alignment horizontal="center" vertical="center"/>
    </xf>
    <xf numFmtId="1" fontId="11" fillId="9" borderId="44" xfId="0" applyNumberFormat="1" applyFont="1" applyFill="1" applyBorder="1" applyAlignment="1">
      <alignment horizontal="center" vertical="center" textRotation="90"/>
    </xf>
    <xf numFmtId="1" fontId="11" fillId="9" borderId="26" xfId="0" applyNumberFormat="1" applyFont="1" applyFill="1" applyBorder="1" applyAlignment="1">
      <alignment horizontal="center" vertical="center" textRotation="90"/>
    </xf>
    <xf numFmtId="165" fontId="9" fillId="0" borderId="59" xfId="2" applyBorder="1" applyAlignment="1" applyProtection="1">
      <alignment horizontal="center" vertical="center"/>
    </xf>
    <xf numFmtId="165" fontId="16" fillId="9" borderId="29" xfId="0" applyFont="1" applyFill="1" applyBorder="1" applyAlignment="1">
      <alignment horizontal="center" vertical="center" wrapText="1"/>
    </xf>
    <xf numFmtId="165" fontId="18" fillId="9" borderId="59" xfId="0" applyFont="1" applyFill="1" applyBorder="1" applyAlignment="1">
      <alignment wrapText="1"/>
    </xf>
    <xf numFmtId="165" fontId="8" fillId="13" borderId="28" xfId="0" applyFont="1" applyFill="1" applyBorder="1" applyAlignment="1">
      <alignment horizontal="center" vertical="center" wrapText="1"/>
    </xf>
    <xf numFmtId="165" fontId="8" fillId="13" borderId="36" xfId="0" applyFont="1" applyFill="1" applyBorder="1" applyAlignment="1">
      <alignment horizontal="center" vertical="center" wrapText="1"/>
    </xf>
    <xf numFmtId="166" fontId="8" fillId="0" borderId="37" xfId="0" applyNumberFormat="1" applyFont="1" applyFill="1" applyBorder="1" applyAlignment="1">
      <alignment horizontal="center" vertical="center"/>
    </xf>
    <xf numFmtId="166" fontId="8" fillId="0" borderId="36" xfId="0" applyNumberFormat="1" applyFont="1" applyFill="1" applyBorder="1" applyAlignment="1">
      <alignment horizontal="center" vertical="center"/>
    </xf>
    <xf numFmtId="165" fontId="4" fillId="4" borderId="4" xfId="0" applyFont="1" applyFill="1" applyBorder="1" applyAlignment="1">
      <alignment horizontal="center" vertical="center" wrapText="1"/>
    </xf>
    <xf numFmtId="165" fontId="8" fillId="2" borderId="1" xfId="0" applyFont="1" applyFill="1" applyBorder="1" applyAlignment="1">
      <alignment horizontal="center" vertical="center" wrapText="1"/>
    </xf>
    <xf numFmtId="165" fontId="8" fillId="2" borderId="1" xfId="0" applyFont="1" applyFill="1" applyBorder="1" applyAlignment="1">
      <alignment horizontal="center" vertical="center"/>
    </xf>
    <xf numFmtId="165" fontId="11" fillId="2" borderId="20" xfId="0" applyNumberFormat="1" applyFont="1" applyFill="1" applyBorder="1" applyAlignment="1">
      <alignment horizontal="center" vertical="center" textRotation="90"/>
    </xf>
    <xf numFmtId="165" fontId="20" fillId="2" borderId="48" xfId="0" applyNumberFormat="1" applyFont="1" applyFill="1" applyBorder="1" applyAlignment="1">
      <alignment horizontal="center" vertical="center" textRotation="90"/>
    </xf>
    <xf numFmtId="165" fontId="20" fillId="2" borderId="17" xfId="0" applyNumberFormat="1" applyFont="1" applyFill="1" applyBorder="1" applyAlignment="1">
      <alignment horizontal="center" vertical="center" textRotation="90"/>
    </xf>
    <xf numFmtId="165" fontId="4" fillId="4" borderId="4" xfId="0" applyFont="1" applyFill="1" applyBorder="1" applyAlignment="1">
      <alignment horizontal="center"/>
    </xf>
    <xf numFmtId="165" fontId="8" fillId="2" borderId="40" xfId="0" applyNumberFormat="1" applyFont="1" applyFill="1" applyBorder="1" applyAlignment="1">
      <alignment horizontal="center" vertical="center" wrapText="1"/>
    </xf>
    <xf numFmtId="165" fontId="8" fillId="2" borderId="43" xfId="0" applyNumberFormat="1" applyFont="1" applyFill="1" applyBorder="1" applyAlignment="1">
      <alignment horizontal="center" vertical="center" wrapText="1"/>
    </xf>
    <xf numFmtId="165" fontId="8" fillId="2" borderId="67"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65" fontId="8" fillId="2" borderId="66" xfId="0" applyNumberFormat="1" applyFont="1" applyFill="1" applyBorder="1" applyAlignment="1">
      <alignment horizontal="center" vertical="center" wrapText="1"/>
    </xf>
    <xf numFmtId="165" fontId="8" fillId="2" borderId="30" xfId="0" applyNumberFormat="1" applyFont="1" applyFill="1" applyBorder="1" applyAlignment="1">
      <alignment horizontal="center" vertical="center" wrapText="1"/>
    </xf>
    <xf numFmtId="165" fontId="8" fillId="2" borderId="50" xfId="0" applyNumberFormat="1" applyFont="1" applyFill="1" applyBorder="1" applyAlignment="1">
      <alignment horizontal="center" vertical="center" wrapText="1"/>
    </xf>
    <xf numFmtId="165" fontId="11" fillId="2" borderId="5" xfId="0" applyNumberFormat="1" applyFont="1" applyFill="1" applyBorder="1" applyAlignment="1">
      <alignment horizontal="center" vertical="center" textRotation="90"/>
    </xf>
    <xf numFmtId="165" fontId="20" fillId="2" borderId="46" xfId="0" applyNumberFormat="1" applyFont="1" applyFill="1" applyBorder="1" applyAlignment="1">
      <alignment horizontal="center" vertical="center" textRotation="90"/>
    </xf>
    <xf numFmtId="165" fontId="20" fillId="2" borderId="15" xfId="0" applyNumberFormat="1" applyFont="1" applyFill="1" applyBorder="1" applyAlignment="1">
      <alignment horizontal="center" vertical="center" textRotation="90"/>
    </xf>
    <xf numFmtId="165" fontId="8" fillId="2" borderId="1" xfId="0" applyNumberFormat="1" applyFont="1" applyFill="1" applyBorder="1" applyAlignment="1">
      <alignment horizontal="center" vertical="center" wrapText="1"/>
    </xf>
    <xf numFmtId="165" fontId="11" fillId="2" borderId="15" xfId="0" applyNumberFormat="1" applyFont="1" applyFill="1" applyBorder="1" applyAlignment="1">
      <alignment horizontal="center" vertical="center" textRotation="90"/>
    </xf>
    <xf numFmtId="165" fontId="2" fillId="2"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5" fontId="0" fillId="0" borderId="0" xfId="0"/>
    <xf numFmtId="165" fontId="2" fillId="13" borderId="3" xfId="0" applyFont="1" applyFill="1" applyBorder="1" applyAlignment="1">
      <alignment horizontal="center" vertical="center" wrapText="1"/>
    </xf>
    <xf numFmtId="14" fontId="2" fillId="0" borderId="56" xfId="0" applyNumberFormat="1" applyFont="1" applyFill="1" applyBorder="1" applyAlignment="1">
      <alignment horizontal="center" vertical="center" wrapText="1"/>
    </xf>
    <xf numFmtId="14" fontId="2" fillId="0" borderId="57"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14" fontId="0" fillId="0" borderId="56" xfId="0" applyNumberFormat="1" applyBorder="1" applyAlignment="1">
      <alignment horizontal="center" vertical="center"/>
    </xf>
    <xf numFmtId="14" fontId="0" fillId="0" borderId="57" xfId="0" applyNumberFormat="1" applyBorder="1" applyAlignment="1">
      <alignment horizontal="center" vertical="center"/>
    </xf>
    <xf numFmtId="165" fontId="0" fillId="0" borderId="57" xfId="0" applyBorder="1" applyAlignment="1">
      <alignment horizontal="center" vertical="center" wrapText="1"/>
    </xf>
    <xf numFmtId="165" fontId="8" fillId="0" borderId="19" xfId="0" applyFont="1" applyFill="1" applyBorder="1" applyAlignment="1">
      <alignment horizontal="center"/>
    </xf>
    <xf numFmtId="165" fontId="8" fillId="0" borderId="1" xfId="0" applyFont="1" applyFill="1" applyBorder="1" applyAlignment="1">
      <alignment horizontal="center"/>
    </xf>
    <xf numFmtId="165" fontId="8" fillId="0" borderId="24" xfId="0" applyNumberFormat="1" applyFont="1" applyFill="1" applyBorder="1" applyAlignment="1">
      <alignment horizontal="center" vertical="center" wrapText="1"/>
    </xf>
    <xf numFmtId="165" fontId="8" fillId="0" borderId="52" xfId="0" applyNumberFormat="1" applyFont="1" applyFill="1" applyBorder="1" applyAlignment="1">
      <alignment horizontal="center" vertical="center" wrapText="1"/>
    </xf>
    <xf numFmtId="165" fontId="8" fillId="0" borderId="60" xfId="0" applyFont="1" applyFill="1" applyBorder="1" applyAlignment="1">
      <alignment horizontal="center"/>
    </xf>
    <xf numFmtId="165" fontId="8" fillId="0" borderId="24" xfId="0" applyFont="1" applyFill="1" applyBorder="1" applyAlignment="1">
      <alignment horizontal="center"/>
    </xf>
    <xf numFmtId="165" fontId="8" fillId="8" borderId="1" xfId="0" applyFont="1" applyFill="1" applyBorder="1" applyAlignment="1">
      <alignment horizontal="center"/>
    </xf>
    <xf numFmtId="165" fontId="8" fillId="0" borderId="17" xfId="0" applyNumberFormat="1" applyFont="1" applyFill="1" applyBorder="1" applyAlignment="1">
      <alignment horizontal="center" vertical="center" wrapText="1"/>
    </xf>
    <xf numFmtId="165" fontId="8" fillId="0" borderId="33" xfId="0" applyNumberFormat="1" applyFont="1" applyFill="1" applyBorder="1" applyAlignment="1">
      <alignment horizontal="center" vertical="center" wrapText="1"/>
    </xf>
    <xf numFmtId="165" fontId="0" fillId="2" borderId="42" xfId="0" applyFill="1" applyBorder="1" applyAlignment="1">
      <alignment horizontal="center"/>
    </xf>
    <xf numFmtId="165" fontId="0" fillId="0" borderId="28" xfId="0" applyBorder="1" applyAlignment="1">
      <alignment horizontal="center" vertical="center" wrapText="1"/>
    </xf>
    <xf numFmtId="14" fontId="8" fillId="6" borderId="37" xfId="0" applyNumberFormat="1" applyFont="1" applyFill="1" applyBorder="1" applyAlignment="1">
      <alignment horizontal="center" vertical="center" wrapText="1"/>
    </xf>
    <xf numFmtId="14" fontId="8" fillId="6" borderId="36" xfId="0" applyNumberFormat="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165" fontId="8" fillId="6" borderId="24" xfId="0" applyFont="1" applyFill="1" applyBorder="1" applyAlignment="1">
      <alignment horizontal="center" vertical="center" wrapText="1"/>
    </xf>
    <xf numFmtId="165" fontId="3" fillId="0" borderId="36" xfId="0" applyFont="1" applyFill="1" applyBorder="1" applyAlignment="1">
      <alignment horizontal="center" vertical="center" wrapText="1"/>
    </xf>
    <xf numFmtId="165" fontId="3" fillId="0" borderId="1" xfId="0" applyFont="1" applyFill="1" applyBorder="1" applyAlignment="1">
      <alignment horizontal="center" vertical="center" wrapText="1"/>
    </xf>
    <xf numFmtId="165" fontId="16" fillId="2" borderId="67" xfId="0" applyFont="1" applyFill="1" applyBorder="1" applyAlignment="1">
      <alignment horizontal="center" vertical="center"/>
    </xf>
    <xf numFmtId="165" fontId="0" fillId="0" borderId="44" xfId="0" applyBorder="1"/>
    <xf numFmtId="165" fontId="9" fillId="0" borderId="19" xfId="2" applyBorder="1" applyAlignment="1" applyProtection="1"/>
    <xf numFmtId="165" fontId="9" fillId="0" borderId="1" xfId="2" applyBorder="1" applyAlignment="1" applyProtection="1"/>
    <xf numFmtId="165" fontId="26" fillId="8" borderId="46" xfId="0" applyNumberFormat="1" applyFont="1" applyFill="1" applyBorder="1" applyAlignment="1">
      <alignment horizontal="center" vertical="center" textRotation="90" wrapText="1"/>
    </xf>
    <xf numFmtId="165" fontId="8" fillId="0" borderId="12" xfId="0" applyFont="1" applyFill="1" applyBorder="1" applyAlignment="1">
      <alignment horizontal="center"/>
    </xf>
    <xf numFmtId="165" fontId="8" fillId="0" borderId="42" xfId="0" applyFont="1" applyFill="1" applyBorder="1" applyAlignment="1">
      <alignment horizontal="center"/>
    </xf>
    <xf numFmtId="165" fontId="8" fillId="0" borderId="42"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65" fontId="21" fillId="3" borderId="5" xfId="0" applyFont="1" applyFill="1" applyBorder="1" applyAlignment="1">
      <alignment horizontal="center" vertical="center" textRotation="90"/>
    </xf>
    <xf numFmtId="165" fontId="21" fillId="3" borderId="46" xfId="0" applyFont="1" applyFill="1" applyBorder="1" applyAlignment="1">
      <alignment horizontal="center" vertical="center" textRotation="90"/>
    </xf>
    <xf numFmtId="165" fontId="0" fillId="3" borderId="24" xfId="0" applyFill="1" applyBorder="1" applyAlignment="1">
      <alignment horizontal="center"/>
    </xf>
    <xf numFmtId="165" fontId="8" fillId="0" borderId="55" xfId="0" applyFont="1" applyFill="1" applyBorder="1" applyAlignment="1">
      <alignment horizontal="center"/>
    </xf>
    <xf numFmtId="165" fontId="8" fillId="0" borderId="17" xfId="0" applyFont="1" applyFill="1" applyBorder="1" applyAlignment="1">
      <alignment horizontal="center"/>
    </xf>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65" fontId="8" fillId="3" borderId="56"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2" fillId="0" borderId="37" xfId="8" applyFont="1" applyFill="1" applyBorder="1" applyAlignment="1">
      <alignment horizontal="center" vertical="center" wrapText="1"/>
    </xf>
    <xf numFmtId="165" fontId="2" fillId="0" borderId="36" xfId="8" applyFont="1" applyFill="1" applyBorder="1" applyAlignment="1">
      <alignment horizontal="center" vertical="center" wrapText="1"/>
    </xf>
    <xf numFmtId="165" fontId="2" fillId="12" borderId="37" xfId="8" applyFont="1" applyFill="1" applyBorder="1" applyAlignment="1">
      <alignment horizontal="center" vertical="center"/>
    </xf>
    <xf numFmtId="165" fontId="2" fillId="12" borderId="36" xfId="8" applyFont="1" applyFill="1" applyBorder="1" applyAlignment="1">
      <alignment horizontal="center" vertical="center"/>
    </xf>
    <xf numFmtId="165" fontId="2" fillId="12" borderId="57" xfId="8" applyFont="1" applyFill="1" applyBorder="1" applyAlignment="1">
      <alignment horizontal="center" vertical="center"/>
    </xf>
    <xf numFmtId="165" fontId="2" fillId="6" borderId="37" xfId="8" applyFont="1" applyFill="1" applyBorder="1" applyAlignment="1">
      <alignment horizontal="center" vertical="center"/>
    </xf>
    <xf numFmtId="165" fontId="2" fillId="6" borderId="36" xfId="8" applyFont="1" applyFill="1" applyBorder="1" applyAlignment="1">
      <alignment horizontal="center" vertical="center"/>
    </xf>
    <xf numFmtId="165" fontId="2" fillId="6" borderId="57" xfId="8" applyFont="1" applyFill="1" applyBorder="1" applyAlignment="1">
      <alignment horizontal="center" vertical="center"/>
    </xf>
    <xf numFmtId="165" fontId="2" fillId="12" borderId="37" xfId="8" applyFont="1" applyFill="1" applyBorder="1" applyAlignment="1">
      <alignment horizontal="center" vertical="center" wrapText="1"/>
    </xf>
    <xf numFmtId="165" fontId="2" fillId="12" borderId="36" xfId="8" applyFont="1" applyFill="1" applyBorder="1" applyAlignment="1">
      <alignment horizontal="center" vertical="center" wrapText="1"/>
    </xf>
    <xf numFmtId="165" fontId="2" fillId="12" borderId="37" xfId="3" applyFont="1" applyFill="1" applyBorder="1" applyAlignment="1">
      <alignment horizontal="center" vertical="center"/>
    </xf>
    <xf numFmtId="165" fontId="2" fillId="12" borderId="36" xfId="3" applyFont="1" applyFill="1" applyBorder="1" applyAlignment="1">
      <alignment horizontal="center" vertical="center"/>
    </xf>
    <xf numFmtId="165" fontId="2" fillId="6" borderId="37" xfId="3" applyFont="1" applyFill="1" applyBorder="1" applyAlignment="1">
      <alignment horizontal="center" vertical="center" wrapText="1"/>
    </xf>
    <xf numFmtId="165" fontId="2" fillId="6" borderId="36" xfId="3" applyFont="1" applyFill="1" applyBorder="1" applyAlignment="1">
      <alignment horizontal="center" vertical="center" wrapText="1"/>
    </xf>
    <xf numFmtId="165" fontId="2" fillId="6" borderId="1" xfId="3" applyFont="1" applyFill="1" applyBorder="1" applyAlignment="1">
      <alignment horizontal="center" vertical="center"/>
    </xf>
    <xf numFmtId="165" fontId="2" fillId="6" borderId="37" xfId="3" applyFont="1" applyFill="1" applyBorder="1" applyAlignment="1">
      <alignment horizontal="center" vertical="center"/>
    </xf>
    <xf numFmtId="165" fontId="2" fillId="6" borderId="36" xfId="3" applyFont="1" applyFill="1" applyBorder="1" applyAlignment="1">
      <alignment horizontal="center" vertical="center"/>
    </xf>
    <xf numFmtId="165" fontId="2" fillId="0" borderId="37" xfId="3" applyFont="1" applyFill="1" applyBorder="1" applyAlignment="1">
      <alignment horizontal="center" vertical="center" wrapText="1"/>
    </xf>
    <xf numFmtId="165" fontId="2" fillId="0" borderId="36" xfId="3" applyFont="1" applyFill="1" applyBorder="1" applyAlignment="1">
      <alignment horizontal="center" vertical="center" wrapText="1"/>
    </xf>
    <xf numFmtId="165" fontId="2" fillId="12" borderId="37" xfId="3" applyFont="1" applyFill="1" applyBorder="1" applyAlignment="1">
      <alignment horizontal="center" vertical="center" wrapText="1"/>
    </xf>
    <xf numFmtId="165" fontId="2" fillId="12" borderId="36" xfId="3" applyFont="1" applyFill="1" applyBorder="1" applyAlignment="1">
      <alignment horizontal="center" vertical="center" wrapText="1"/>
    </xf>
    <xf numFmtId="165" fontId="2" fillId="6" borderId="1" xfId="3" applyFont="1" applyFill="1" applyBorder="1" applyAlignment="1">
      <alignment horizontal="center" vertical="center" wrapText="1"/>
    </xf>
    <xf numFmtId="165" fontId="2" fillId="0" borderId="37" xfId="0" applyFont="1" applyBorder="1" applyAlignment="1">
      <alignment horizontal="center" vertical="center"/>
    </xf>
    <xf numFmtId="165" fontId="0" fillId="0" borderId="37" xfId="0" applyBorder="1" applyAlignment="1">
      <alignment horizontal="center" vertical="center"/>
    </xf>
    <xf numFmtId="165" fontId="0" fillId="0" borderId="56" xfId="0" applyBorder="1" applyAlignment="1">
      <alignment horizontal="center" vertical="center"/>
    </xf>
    <xf numFmtId="165" fontId="0" fillId="0" borderId="49" xfId="0" applyBorder="1" applyAlignment="1">
      <alignment horizontal="center" vertical="center"/>
    </xf>
    <xf numFmtId="165" fontId="2" fillId="0" borderId="37" xfId="0" applyFont="1" applyBorder="1" applyAlignment="1">
      <alignment horizontal="center" vertical="center" wrapText="1"/>
    </xf>
    <xf numFmtId="165" fontId="8" fillId="0" borderId="37" xfId="0" applyFont="1" applyBorder="1" applyAlignment="1">
      <alignment horizontal="center" wrapText="1"/>
    </xf>
    <xf numFmtId="165" fontId="8" fillId="0" borderId="36" xfId="0" applyFont="1" applyBorder="1" applyAlignment="1">
      <alignment horizontal="center" wrapText="1"/>
    </xf>
    <xf numFmtId="165" fontId="8" fillId="0" borderId="37" xfId="0" applyFont="1" applyBorder="1" applyAlignment="1">
      <alignment horizontal="center" vertical="center" wrapText="1"/>
    </xf>
    <xf numFmtId="165" fontId="2" fillId="0" borderId="37" xfId="0" applyFont="1" applyBorder="1" applyAlignment="1">
      <alignment horizontal="center"/>
    </xf>
    <xf numFmtId="165" fontId="0" fillId="0" borderId="36" xfId="0" applyBorder="1" applyAlignment="1">
      <alignment horizontal="center"/>
    </xf>
    <xf numFmtId="165" fontId="8" fillId="12" borderId="37" xfId="0" applyFont="1" applyFill="1" applyBorder="1" applyAlignment="1">
      <alignment horizontal="center" vertical="center" wrapText="1"/>
    </xf>
    <xf numFmtId="14" fontId="0" fillId="12" borderId="24" xfId="0" applyNumberFormat="1" applyFill="1" applyBorder="1" applyAlignment="1">
      <alignment horizontal="center" vertical="center"/>
    </xf>
    <xf numFmtId="14" fontId="0" fillId="12" borderId="17" xfId="0" applyNumberFormat="1" applyFill="1" applyBorder="1" applyAlignment="1">
      <alignment horizontal="center" vertical="center"/>
    </xf>
    <xf numFmtId="165" fontId="0" fillId="12" borderId="17" xfId="0" applyFill="1" applyBorder="1" applyAlignment="1">
      <alignment horizontal="center" vertical="center"/>
    </xf>
    <xf numFmtId="165" fontId="0" fillId="8" borderId="24"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57" xfId="0" applyBorder="1" applyAlignment="1">
      <alignment horizontal="center" vertical="center"/>
    </xf>
    <xf numFmtId="165" fontId="0" fillId="0" borderId="47" xfId="0" applyBorder="1" applyAlignment="1">
      <alignment horizontal="center" vertical="center"/>
    </xf>
    <xf numFmtId="165" fontId="0" fillId="0" borderId="58" xfId="0" applyBorder="1" applyAlignment="1">
      <alignment horizontal="center" vertical="center"/>
    </xf>
    <xf numFmtId="165" fontId="4" fillId="14" borderId="3" xfId="0" applyFont="1" applyFill="1" applyBorder="1" applyAlignment="1">
      <alignment horizontal="center" vertical="center" wrapText="1"/>
    </xf>
    <xf numFmtId="165" fontId="4" fillId="14" borderId="30" xfId="0" applyFont="1" applyFill="1" applyBorder="1" applyAlignment="1">
      <alignment horizontal="center" vertical="center" wrapText="1"/>
    </xf>
    <xf numFmtId="165" fontId="8" fillId="6" borderId="37" xfId="0" applyFont="1" applyFill="1" applyBorder="1" applyAlignment="1">
      <alignment horizontal="center" vertical="center" wrapText="1"/>
    </xf>
    <xf numFmtId="165" fontId="8" fillId="0" borderId="37" xfId="0" applyFont="1" applyBorder="1" applyAlignment="1">
      <alignment horizontal="center" vertical="center"/>
    </xf>
    <xf numFmtId="1" fontId="32" fillId="3" borderId="24" xfId="1" applyNumberFormat="1" applyFont="1" applyFill="1" applyBorder="1" applyAlignment="1" applyProtection="1">
      <alignment horizontal="center" vertical="center" textRotation="90" wrapText="1"/>
      <protection hidden="1"/>
    </xf>
    <xf numFmtId="1" fontId="32" fillId="3" borderId="48" xfId="1" applyNumberFormat="1" applyFont="1" applyFill="1" applyBorder="1" applyAlignment="1" applyProtection="1">
      <alignment horizontal="center" vertical="center" textRotation="90" wrapText="1"/>
      <protection hidden="1"/>
    </xf>
    <xf numFmtId="1" fontId="32" fillId="3" borderId="17" xfId="1" applyNumberFormat="1" applyFont="1" applyFill="1" applyBorder="1" applyAlignment="1" applyProtection="1">
      <alignment horizontal="center" vertical="center" textRotation="90" wrapText="1"/>
      <protection hidden="1"/>
    </xf>
    <xf numFmtId="165" fontId="8" fillId="0" borderId="37" xfId="0" applyFont="1" applyBorder="1" applyAlignment="1">
      <alignment horizontal="center"/>
    </xf>
    <xf numFmtId="165" fontId="8" fillId="0" borderId="36" xfId="0" applyFont="1" applyBorder="1" applyAlignment="1">
      <alignment horizontal="center"/>
    </xf>
    <xf numFmtId="169" fontId="3" fillId="4" borderId="23" xfId="0" applyNumberFormat="1" applyFont="1" applyFill="1" applyBorder="1" applyAlignment="1">
      <alignment horizontal="center" vertical="center" wrapText="1"/>
    </xf>
    <xf numFmtId="169" fontId="3" fillId="4" borderId="43" xfId="0" applyNumberFormat="1" applyFont="1" applyFill="1" applyBorder="1" applyAlignment="1">
      <alignment horizontal="center" vertical="center" wrapText="1"/>
    </xf>
    <xf numFmtId="169" fontId="3" fillId="4" borderId="44" xfId="0" applyNumberFormat="1" applyFont="1" applyFill="1" applyBorder="1" applyAlignment="1">
      <alignment horizontal="center" vertical="center" wrapText="1"/>
    </xf>
    <xf numFmtId="169" fontId="3" fillId="4" borderId="13" xfId="0" applyNumberFormat="1" applyFont="1" applyFill="1" applyBorder="1" applyAlignment="1">
      <alignment horizontal="center" vertical="center" wrapText="1"/>
    </xf>
    <xf numFmtId="169" fontId="3" fillId="4" borderId="0" xfId="0" applyNumberFormat="1" applyFont="1" applyFill="1" applyBorder="1" applyAlignment="1">
      <alignment horizontal="center" vertical="center" wrapText="1"/>
    </xf>
    <xf numFmtId="169" fontId="3" fillId="4" borderId="26" xfId="0" applyNumberFormat="1" applyFont="1" applyFill="1" applyBorder="1" applyAlignment="1">
      <alignment horizontal="center" vertical="center" wrapText="1"/>
    </xf>
    <xf numFmtId="169" fontId="3" fillId="4" borderId="54" xfId="0" applyNumberFormat="1" applyFont="1" applyFill="1" applyBorder="1" applyAlignment="1">
      <alignment horizontal="center" vertical="center" wrapText="1"/>
    </xf>
    <xf numFmtId="169" fontId="3" fillId="4" borderId="2" xfId="0" applyNumberFormat="1" applyFont="1" applyFill="1" applyBorder="1" applyAlignment="1">
      <alignment horizontal="center" vertical="center" wrapText="1"/>
    </xf>
    <xf numFmtId="169" fontId="3" fillId="4" borderId="45" xfId="0" applyNumberFormat="1" applyFont="1" applyFill="1" applyBorder="1" applyAlignment="1">
      <alignment horizontal="center" vertical="center" wrapText="1"/>
    </xf>
    <xf numFmtId="165" fontId="8" fillId="0" borderId="61" xfId="0" applyFont="1" applyFill="1" applyBorder="1" applyAlignment="1">
      <alignment horizontal="center" vertical="center" wrapText="1"/>
    </xf>
    <xf numFmtId="165" fontId="2" fillId="0" borderId="56" xfId="0" applyFont="1" applyBorder="1" applyAlignment="1">
      <alignment horizontal="center"/>
    </xf>
    <xf numFmtId="165" fontId="0" fillId="0" borderId="57" xfId="0" applyBorder="1" applyAlignment="1">
      <alignment horizontal="center"/>
    </xf>
    <xf numFmtId="1" fontId="32" fillId="3" borderId="57" xfId="1" applyNumberFormat="1" applyFont="1" applyFill="1" applyBorder="1" applyAlignment="1" applyProtection="1">
      <alignment horizontal="center" vertical="center" textRotation="90" wrapText="1"/>
      <protection hidden="1"/>
    </xf>
    <xf numFmtId="1" fontId="32" fillId="3" borderId="31" xfId="1" applyNumberFormat="1" applyFont="1" applyFill="1" applyBorder="1" applyAlignment="1" applyProtection="1">
      <alignment horizontal="center" vertical="center" textRotation="90" wrapText="1"/>
      <protection hidden="1"/>
    </xf>
    <xf numFmtId="1" fontId="32" fillId="3" borderId="0" xfId="1" applyNumberFormat="1" applyFont="1" applyFill="1" applyBorder="1" applyAlignment="1" applyProtection="1">
      <alignment horizontal="center" vertical="center" textRotation="90" wrapText="1"/>
      <protection hidden="1"/>
    </xf>
    <xf numFmtId="165" fontId="2" fillId="0" borderId="37" xfId="8" applyFont="1" applyFill="1" applyBorder="1" applyAlignment="1">
      <alignment horizontal="center" vertical="center"/>
    </xf>
    <xf numFmtId="165" fontId="2" fillId="0" borderId="36" xfId="8" applyFont="1" applyFill="1" applyBorder="1" applyAlignment="1">
      <alignment horizontal="center" vertical="center"/>
    </xf>
    <xf numFmtId="165" fontId="2" fillId="6" borderId="37" xfId="8" applyFont="1" applyFill="1" applyBorder="1" applyAlignment="1">
      <alignment horizontal="center" vertical="center" wrapText="1"/>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xf numFmtId="165" fontId="41" fillId="12" borderId="42" xfId="2" applyFont="1" applyFill="1" applyBorder="1" applyAlignment="1">
      <alignment horizontal="center" vertical="center" wrapText="1"/>
      <protection locked="0"/>
    </xf>
    <xf numFmtId="165" fontId="41" fillId="12" borderId="1" xfId="2" applyFont="1" applyFill="1" applyBorder="1" applyAlignment="1">
      <alignment horizontal="center" vertical="center" wrapText="1"/>
      <protection locked="0"/>
    </xf>
    <xf numFmtId="165" fontId="41" fillId="12" borderId="35" xfId="2" applyFont="1" applyFill="1" applyBorder="1" applyAlignment="1">
      <alignment horizontal="center" vertical="center" wrapText="1"/>
      <protection locked="0"/>
    </xf>
    <xf numFmtId="0" fontId="45" fillId="0" borderId="12" xfId="4" applyFont="1" applyFill="1" applyBorder="1">
      <alignment horizontal="center" vertical="center" wrapText="1"/>
      <protection locked="0"/>
    </xf>
    <xf numFmtId="0" fontId="45" fillId="0" borderId="42" xfId="4" applyFont="1" applyFill="1" applyBorder="1">
      <alignment horizontal="center" vertical="center" wrapText="1"/>
      <protection locked="0"/>
    </xf>
    <xf numFmtId="0" fontId="45" fillId="0" borderId="19" xfId="4" applyFont="1" applyFill="1" applyBorder="1">
      <alignment horizontal="center" vertical="center" wrapText="1"/>
      <protection locked="0"/>
    </xf>
    <xf numFmtId="0" fontId="45" fillId="0" borderId="1" xfId="4" applyFont="1" applyFill="1" applyBorder="1">
      <alignment horizontal="center" vertical="center" wrapText="1"/>
      <protection locked="0"/>
    </xf>
    <xf numFmtId="0" fontId="45" fillId="0" borderId="18" xfId="4" applyFont="1" applyFill="1" applyBorder="1">
      <alignment horizontal="center" vertical="center" wrapText="1"/>
      <protection locked="0"/>
    </xf>
    <xf numFmtId="0" fontId="45" fillId="0" borderId="35" xfId="4" applyFont="1" applyFill="1" applyBorder="1">
      <alignment horizontal="center" vertical="center" wrapText="1"/>
      <protection locked="0"/>
    </xf>
    <xf numFmtId="165" fontId="41" fillId="0" borderId="42" xfId="2" applyFont="1" applyFill="1" applyBorder="1" applyAlignment="1">
      <alignment horizontal="center" vertical="center" wrapText="1"/>
      <protection locked="0"/>
    </xf>
    <xf numFmtId="165" fontId="41" fillId="0" borderId="1" xfId="2" applyFont="1" applyFill="1" applyBorder="1" applyAlignment="1">
      <alignment horizontal="center" vertical="center" wrapText="1"/>
      <protection locked="0"/>
    </xf>
    <xf numFmtId="165" fontId="41" fillId="0" borderId="35" xfId="2" applyFont="1" applyFill="1" applyBorder="1" applyAlignment="1">
      <alignment horizontal="center" vertical="center" wrapText="1"/>
      <protection locked="0"/>
    </xf>
    <xf numFmtId="0" fontId="45" fillId="0" borderId="23" xfId="4" applyFont="1" applyFill="1" applyBorder="1" applyAlignment="1">
      <alignment horizontal="center" vertical="center" wrapText="1"/>
      <protection locked="0"/>
    </xf>
    <xf numFmtId="0" fontId="45" fillId="0" borderId="67" xfId="4" applyFont="1" applyFill="1" applyBorder="1" applyAlignment="1">
      <alignment horizontal="center" vertical="center" wrapText="1"/>
      <protection locked="0"/>
    </xf>
    <xf numFmtId="0" fontId="45" fillId="0" borderId="13" xfId="4" applyFont="1" applyFill="1" applyBorder="1" applyAlignment="1">
      <alignment horizontal="center" vertical="center" wrapText="1"/>
      <protection locked="0"/>
    </xf>
    <xf numFmtId="0" fontId="45" fillId="0" borderId="31" xfId="4" applyFont="1" applyFill="1" applyBorder="1" applyAlignment="1">
      <alignment horizontal="center" vertical="center" wrapText="1"/>
      <protection locked="0"/>
    </xf>
    <xf numFmtId="165" fontId="3" fillId="15" borderId="12" xfId="0" applyFont="1" applyFill="1" applyBorder="1" applyAlignment="1">
      <alignment horizontal="center" vertical="center"/>
    </xf>
    <xf numFmtId="165" fontId="3" fillId="15" borderId="42" xfId="0" applyFont="1" applyFill="1" applyBorder="1" applyAlignment="1">
      <alignment horizontal="center" vertical="center"/>
    </xf>
    <xf numFmtId="165" fontId="3" fillId="15" borderId="60" xfId="0" applyFont="1" applyFill="1" applyBorder="1" applyAlignment="1">
      <alignment horizontal="center" vertical="center"/>
    </xf>
    <xf numFmtId="165" fontId="3" fillId="15" borderId="24" xfId="0" applyFont="1" applyFill="1" applyBorder="1" applyAlignment="1">
      <alignment horizontal="center" vertical="center"/>
    </xf>
    <xf numFmtId="165" fontId="3" fillId="15" borderId="42" xfId="0" applyFont="1" applyFill="1" applyBorder="1" applyAlignment="1">
      <alignment horizontal="center" vertical="center" wrapText="1"/>
    </xf>
    <xf numFmtId="165" fontId="3" fillId="15" borderId="24" xfId="0" applyFont="1" applyFill="1" applyBorder="1" applyAlignment="1">
      <alignment horizontal="center" vertical="center" wrapText="1"/>
    </xf>
    <xf numFmtId="0" fontId="45" fillId="0" borderId="23" xfId="4" applyFont="1" applyFill="1" applyBorder="1">
      <alignment horizontal="center" vertical="center" wrapText="1"/>
      <protection locked="0"/>
    </xf>
    <xf numFmtId="0" fontId="45" fillId="0" borderId="67" xfId="4" applyFont="1" applyFill="1" applyBorder="1">
      <alignment horizontal="center" vertical="center" wrapText="1"/>
      <protection locked="0"/>
    </xf>
    <xf numFmtId="0" fontId="45" fillId="0" borderId="13" xfId="4" applyFont="1" applyFill="1" applyBorder="1">
      <alignment horizontal="center" vertical="center" wrapText="1"/>
      <protection locked="0"/>
    </xf>
    <xf numFmtId="0" fontId="45" fillId="0" borderId="31" xfId="4" applyFont="1" applyFill="1" applyBorder="1">
      <alignment horizontal="center" vertical="center" wrapText="1"/>
      <protection locked="0"/>
    </xf>
    <xf numFmtId="0" fontId="45" fillId="0" borderId="54" xfId="4" applyFont="1" applyFill="1" applyBorder="1">
      <alignment horizontal="center" vertical="center" wrapText="1"/>
      <protection locked="0"/>
    </xf>
    <xf numFmtId="0" fontId="45" fillId="0" borderId="75" xfId="4" applyFont="1" applyFill="1" applyBorder="1">
      <alignment horizontal="center" vertical="center" wrapText="1"/>
      <protection locked="0"/>
    </xf>
    <xf numFmtId="1" fontId="3" fillId="0" borderId="36" xfId="0" applyNumberFormat="1" applyFont="1" applyBorder="1" applyAlignment="1">
      <alignment horizontal="center"/>
    </xf>
  </cellXfs>
  <cellStyles count="11">
    <cellStyle name="angelo" xfId="4"/>
    <cellStyle name="Currency" xfId="1" builtinId="4"/>
    <cellStyle name="Hyperlink" xfId="2" builtinId="8"/>
    <cellStyle name="Normal" xfId="0" builtinId="0"/>
    <cellStyle name="Normal 2" xfId="3"/>
    <cellStyle name="Normal 2 2" xfId="8"/>
    <cellStyle name="Normale 2" xfId="6"/>
    <cellStyle name="Normale 3" xfId="5"/>
    <cellStyle name="Normale 4" xfId="9"/>
    <cellStyle name="Valuta 2" xfId="7"/>
    <cellStyle name="Valuta 3" xfId="10"/>
  </cellStyles>
  <dxfs count="0"/>
  <tableStyles count="0" defaultTableStyle="TableStyleMedium9" defaultPivotStyle="PivotStyleLight16"/>
  <colors>
    <mruColors>
      <color rgb="FFCCFFFF"/>
      <color rgb="FFFFFF00"/>
      <color rgb="FFCCFFCC"/>
      <color rgb="FF66FF66"/>
      <color rgb="FF99FF99"/>
      <color rgb="FFFFFF66"/>
      <color rgb="FF99FF66"/>
      <color rgb="FF0000FF"/>
      <color rgb="FF66FF99"/>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645012</xdr:colOff>
      <xdr:row>5</xdr:row>
      <xdr:rowOff>132380</xdr:rowOff>
    </xdr:to>
    <xdr:pic>
      <xdr:nvPicPr>
        <xdr:cNvPr id="4" name="Picture 19" descr="Unioncamere Bruxelle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tretch>
          <a:fillRect/>
        </a:stretch>
      </xdr:blipFill>
      <xdr:spPr bwMode="auto">
        <a:xfrm>
          <a:off x="609600" y="428625"/>
          <a:ext cx="1940412" cy="7896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352425</xdr:colOff>
      <xdr:row>30</xdr:row>
      <xdr:rowOff>161925</xdr:rowOff>
    </xdr:from>
    <xdr:to>
      <xdr:col>11</xdr:col>
      <xdr:colOff>352425</xdr:colOff>
      <xdr:row>31</xdr:row>
      <xdr:rowOff>247650</xdr:rowOff>
    </xdr:to>
    <xdr:sp macro="" textlink="">
      <xdr:nvSpPr>
        <xdr:cNvPr id="4117" name="Text Box 21" hidden="1"/>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ted.europa.eu/udl?uri=TED:NOTICE:462477-2016:TEXT:IT:HTML&amp;src=0" TargetMode="External"/><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ec.europa.eu/growth/tools-databases/newsroom/cf/itemdetail.cfm?item_id=9049&amp;lang=en" TargetMode="External"/><Relationship Id="rId2" Type="http://schemas.openxmlformats.org/officeDocument/2006/relationships/hyperlink" Target="http://ec.europa.eu/grants/index_en.htm"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ec.europa.eu/growth/tools-databases/newsroom/cf/itemdetail.cfm?item_id=9042" TargetMode="External"/><Relationship Id="rId5" Type="http://schemas.openxmlformats.org/officeDocument/2006/relationships/hyperlink" Target="http://www.erasmus-entrepreneurs.eu/index.php?lan=it" TargetMode="External"/><Relationship Id="rId15" Type="http://schemas.openxmlformats.org/officeDocument/2006/relationships/printerSettings" Target="../printerSettings/printerSettings14.bin"/><Relationship Id="rId10" Type="http://schemas.openxmlformats.org/officeDocument/2006/relationships/hyperlink" Target="http://ted.europa.eu/TED/misc/chooseLangu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ec.europa.eu/growth/tools-databases/newsroom/cf/itemdetail.cfm?item_id=9080&amp;lang=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ec.europa.eu/justice/newsroom/contracts/2014_166915_en.htm" TargetMode="External"/><Relationship Id="rId26" Type="http://schemas.openxmlformats.org/officeDocument/2006/relationships/hyperlink" Target="http://ec.europa.eu/research/participants/portal/desktop/en/opportunities/rec/topics/rec-rdap-vict-ag-2016.html" TargetMode="External"/><Relationship Id="rId3" Type="http://schemas.openxmlformats.org/officeDocument/2006/relationships/hyperlink" Target="http://ec.europa.eu/grants/index_en.htm" TargetMode="External"/><Relationship Id="rId21" Type="http://schemas.openxmlformats.org/officeDocument/2006/relationships/hyperlink" Target="http://ec.europa.eu/research/participants/portal/desktop/en/opportunities/isfp/topics/isfp-2016-ag-srmr-01.html" TargetMode="Externa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s://easo.europa.eu/wp-content/uploads/Notice-of-a-call-for-expression-of-interest-for-experts.pdf" TargetMode="External"/><Relationship Id="rId25" Type="http://schemas.openxmlformats.org/officeDocument/2006/relationships/hyperlink" Target="http://ec.europa.eu/research/participants/portal/desktop/en/opportunities/rec/topics/rec-rdap-awar-ag-2016.html"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grants1/open-calls/index_en.htm" TargetMode="External"/><Relationship Id="rId20" Type="http://schemas.openxmlformats.org/officeDocument/2006/relationships/hyperlink" Target="http://ec.europa.eu/research/participants/portal/desktop/en/opportunities/amif/calls/amif-2016-ag-inte.html" TargetMode="External"/><Relationship Id="rId29" Type="http://schemas.openxmlformats.org/officeDocument/2006/relationships/comments" Target="../comments5.xm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24" Type="http://schemas.openxmlformats.org/officeDocument/2006/relationships/hyperlink" Target="http://ec.europa.eu/research/participants/portal/desktop/en/opportunities/rec/topics/rec-rppi-eudi-ag-2016.html" TargetMode="Externa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hyperlink" Target="http://ec.europa.eu/research/participants/portal/desktop/en/opportunities/rec/topics/rec-rdis-disc-ag-2016.html" TargetMode="External"/><Relationship Id="rId28" Type="http://schemas.openxmlformats.org/officeDocument/2006/relationships/vmlDrawing" Target="../drawings/vmlDrawing5.vml"/><Relationship Id="rId10" Type="http://schemas.openxmlformats.org/officeDocument/2006/relationships/hyperlink" Target="http://www.emcdda.europa.eu/" TargetMode="External"/><Relationship Id="rId19" Type="http://schemas.openxmlformats.org/officeDocument/2006/relationships/hyperlink" Target="http://ted.europa.eu/TED/misc/chooseLanguage.do"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hyperlink" Target="http://ted.europa.eu/udl?uri=TED:NOTICE:64531-2017:TEXT:IT:HTML&amp;src=0" TargetMode="External"/><Relationship Id="rId27"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euipo.europa.eu/ohimportal/en/grants" TargetMode="External"/><Relationship Id="rId7" Type="http://schemas.openxmlformats.org/officeDocument/2006/relationships/hyperlink" Target="https://euipo.europa.eu/ohimportal/it/public-procurement"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ec.europa.eu/social/main.jsp?catId=629&amp;langId=en&amp;callId=503&amp;furtherCalls=yes" TargetMode="External"/><Relationship Id="rId13" Type="http://schemas.openxmlformats.org/officeDocument/2006/relationships/hyperlink" Target="http://ec.europa.eu/social/main.jsp?catId=629&amp;langId=en&amp;callId=504&amp;furtherCalls=yes" TargetMode="External"/><Relationship Id="rId3" Type="http://schemas.openxmlformats.org/officeDocument/2006/relationships/hyperlink" Target="http://osha.europa.eu/it/about/calls" TargetMode="External"/><Relationship Id="rId7" Type="http://schemas.openxmlformats.org/officeDocument/2006/relationships/hyperlink" Target="http://ted.europa.eu/TED/misc/chooseLanguage.do" TargetMode="External"/><Relationship Id="rId12" Type="http://schemas.openxmlformats.org/officeDocument/2006/relationships/hyperlink" Target="https://www.eurofound.europa.eu/events/quality-of-life-social-policies/smart-and-sustainable-planning-for-cities-and-regions-sspcr-2017-conference" TargetMode="External"/><Relationship Id="rId17" Type="http://schemas.openxmlformats.org/officeDocument/2006/relationships/comments" Target="../comments6.xml"/><Relationship Id="rId2" Type="http://schemas.openxmlformats.org/officeDocument/2006/relationships/hyperlink" Target="http://ec.europa.eu/grants/index_en.htm" TargetMode="External"/><Relationship Id="rId16" Type="http://schemas.openxmlformats.org/officeDocument/2006/relationships/vmlDrawing" Target="../drawings/vmlDrawing6.vm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267091-2015:TEXT:IT:HTML&amp;src=0" TargetMode="External"/><Relationship Id="rId11" Type="http://schemas.openxmlformats.org/officeDocument/2006/relationships/hyperlink" Target="http://ec.europa.eu/social/main.jsp?catId=629&amp;langId=en&amp;callId=502&amp;furtherCalls=yes" TargetMode="External"/><Relationship Id="rId5" Type="http://schemas.openxmlformats.org/officeDocument/2006/relationships/hyperlink" Target="http://www.eurofound.europa.eu/" TargetMode="External"/><Relationship Id="rId15" Type="http://schemas.openxmlformats.org/officeDocument/2006/relationships/printerSettings" Target="../printerSettings/printerSettings18.bin"/><Relationship Id="rId10" Type="http://schemas.openxmlformats.org/officeDocument/2006/relationships/hyperlink" Target="http://www.eurofound.europa.eu/events/quality-of-life-social-policies/smart-and-sustainable-planning-for-cities-and-regions-sspcr-2017-conference" TargetMode="External"/><Relationship Id="rId4" Type="http://schemas.openxmlformats.org/officeDocument/2006/relationships/hyperlink" Target="http://ec.europa.eu/social/main.jsp?langId=en&amp;catId=629" TargetMode="External"/><Relationship Id="rId9" Type="http://schemas.openxmlformats.org/officeDocument/2006/relationships/hyperlink" Target="http://ted.europa.eu/udl?uri=TED:NOTICE:66332-2017:TEXT:IT:HTML&amp;src=0" TargetMode="External"/><Relationship Id="rId14" Type="http://schemas.openxmlformats.org/officeDocument/2006/relationships/hyperlink" Target="http://ted.europa.eu/udl?uri=TED:NOTICE:59080-2017:TEXT:IT:HTML&amp;src=0&amp;tabId=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interreg-med.eu/fr/accueil/" TargetMode="External"/><Relationship Id="rId13" Type="http://schemas.openxmlformats.org/officeDocument/2006/relationships/hyperlink" Target="http://interreg-maritime.eu/" TargetMode="External"/><Relationship Id="rId18" Type="http://schemas.openxmlformats.org/officeDocument/2006/relationships/hyperlink" Target="http://www.europuglia.it/archivio-news/239-home/7385-italia-albania-montenegro-il-6-marzo-l-evento-di-lancio-a-bari-save-the-date" TargetMode="External"/><Relationship Id="rId26" Type="http://schemas.openxmlformats.org/officeDocument/2006/relationships/hyperlink" Target="http://www.interreg.net/it/news.asp?news_action=4&amp;news_article_id=571101" TargetMode="External"/><Relationship Id="rId39" Type="http://schemas.openxmlformats.org/officeDocument/2006/relationships/vmlDrawing" Target="../drawings/vmlDrawing7.vml"/><Relationship Id="rId3" Type="http://schemas.openxmlformats.org/officeDocument/2006/relationships/hyperlink" Target="http://www.espon.eu/main/" TargetMode="External"/><Relationship Id="rId21" Type="http://schemas.openxmlformats.org/officeDocument/2006/relationships/hyperlink" Target="http://www.italy-croatia.eu/" TargetMode="External"/><Relationship Id="rId34" Type="http://schemas.openxmlformats.org/officeDocument/2006/relationships/hyperlink" Target="http://www.nweurope.eu/news-events/latest-news/prepare-for-the-fifth-call-for-projects-open-from-1804-to-2405/" TargetMode="External"/><Relationship Id="rId7" Type="http://schemas.openxmlformats.org/officeDocument/2006/relationships/hyperlink" Target="http://www.interreg-central.eu/Content.Node/home.html" TargetMode="External"/><Relationship Id="rId12" Type="http://schemas.openxmlformats.org/officeDocument/2006/relationships/hyperlink" Target="http://www.interreg-italiasvizzera.eu/it/pagina/call-for-ideas/" TargetMode="External"/><Relationship Id="rId17" Type="http://schemas.openxmlformats.org/officeDocument/2006/relationships/hyperlink" Target="http://www.enpicbcmed.eu/" TargetMode="External"/><Relationship Id="rId25" Type="http://schemas.openxmlformats.org/officeDocument/2006/relationships/hyperlink" Target="http://ec.europa.eu/regional_policy/en/atlas/programmes/2014-2020/italy/2014tc16i5cb008" TargetMode="External"/><Relationship Id="rId33" Type="http://schemas.openxmlformats.org/officeDocument/2006/relationships/hyperlink" Target="http://www.uia-initiative.eu/en/call-proposals" TargetMode="External"/><Relationship Id="rId38" Type="http://schemas.openxmlformats.org/officeDocument/2006/relationships/printerSettings" Target="../printerSettings/printerSettings19.bin"/><Relationship Id="rId2" Type="http://schemas.openxmlformats.org/officeDocument/2006/relationships/hyperlink" Target="http://ec.europa.eu/grants/index_en.htm" TargetMode="External"/><Relationship Id="rId16" Type="http://schemas.openxmlformats.org/officeDocument/2006/relationships/hyperlink" Target="http://www.italiamalta.eu/it/notizie/notizie/index.php" TargetMode="External"/><Relationship Id="rId20" Type="http://schemas.openxmlformats.org/officeDocument/2006/relationships/hyperlink" Target="http://www.interreg-central.eu/Content.Node/home.html" TargetMode="External"/><Relationship Id="rId29" Type="http://schemas.openxmlformats.org/officeDocument/2006/relationships/hyperlink" Target="http://www.interreg-alcotra.eu/it/presento-il-mio-progetto/bandi" TargetMode="External"/><Relationship Id="rId1" Type="http://schemas.openxmlformats.org/officeDocument/2006/relationships/hyperlink" Target="http://eur-lex.europa.eu/JOIndex.do?ihmlang=it" TargetMode="External"/><Relationship Id="rId6" Type="http://schemas.openxmlformats.org/officeDocument/2006/relationships/hyperlink" Target="http://www.interregeurope.eu/projects/apply-for-funding/" TargetMode="External"/><Relationship Id="rId11" Type="http://schemas.openxmlformats.org/officeDocument/2006/relationships/hyperlink" Target="http://www.alpine-space.eu/project-application/project-submission/open-calls-for-project-proposals" TargetMode="External"/><Relationship Id="rId24" Type="http://schemas.openxmlformats.org/officeDocument/2006/relationships/hyperlink" Target="http://www.nweurope.eu/" TargetMode="External"/><Relationship Id="rId32" Type="http://schemas.openxmlformats.org/officeDocument/2006/relationships/hyperlink" Target="http://www.alpine-space.eu/event-details/975" TargetMode="External"/><Relationship Id="rId37" Type="http://schemas.openxmlformats.org/officeDocument/2006/relationships/hyperlink" Target="http://www.espon.eu/main/Menu_Calls/Menu_Tenders/Menu_OpenCalls/26.DigitalTransition.html" TargetMode="External"/><Relationship Id="rId40" Type="http://schemas.openxmlformats.org/officeDocument/2006/relationships/comments" Target="../comments7.xml"/><Relationship Id="rId5" Type="http://schemas.openxmlformats.org/officeDocument/2006/relationships/hyperlink" Target="http://www.interact-eu.net/" TargetMode="External"/><Relationship Id="rId15" Type="http://schemas.openxmlformats.org/officeDocument/2006/relationships/hyperlink" Target="http://www.interreg.net/it/news.asp" TargetMode="External"/><Relationship Id="rId23" Type="http://schemas.openxmlformats.org/officeDocument/2006/relationships/hyperlink" Target="http://ted.europa.eu/TED/misc/chooseLanguage.do" TargetMode="External"/><Relationship Id="rId28" Type="http://schemas.openxmlformats.org/officeDocument/2006/relationships/hyperlink" Target="http://www.interreg.net/it/news.asp?news_action=4&amp;news_article_id=579841" TargetMode="External"/><Relationship Id="rId36" Type="http://schemas.openxmlformats.org/officeDocument/2006/relationships/hyperlink" Target="http://interreg-maritime.eu/it/2_avviso" TargetMode="External"/><Relationship Id="rId10" Type="http://schemas.openxmlformats.org/officeDocument/2006/relationships/hyperlink" Target="http://www.adrioninterreg.eu/index.php/home/" TargetMode="External"/><Relationship Id="rId19" Type="http://schemas.openxmlformats.org/officeDocument/2006/relationships/hyperlink" Target="https://sites.google.com/site/interregbalkanmed/1st-call-for-project-proposals" TargetMode="External"/><Relationship Id="rId31" Type="http://schemas.openxmlformats.org/officeDocument/2006/relationships/hyperlink" Target="http://www.uia-initiative.eu/en/call-proposals" TargetMode="External"/><Relationship Id="rId4" Type="http://schemas.openxmlformats.org/officeDocument/2006/relationships/hyperlink" Target="http://urbact.eu/" TargetMode="External"/><Relationship Id="rId9" Type="http://schemas.openxmlformats.org/officeDocument/2006/relationships/hyperlink" Target="http://www.italietunisie.eu/index.php?lang=it" TargetMode="External"/><Relationship Id="rId14" Type="http://schemas.openxmlformats.org/officeDocument/2006/relationships/hyperlink" Target="http://www.interreg-alcotra.eu/it/presento-il-mio-progetto/bandi" TargetMode="External"/><Relationship Id="rId22" Type="http://schemas.openxmlformats.org/officeDocument/2006/relationships/hyperlink" Target="http://www.ita-slo.eu/programma/programmazione_14_20/" TargetMode="External"/><Relationship Id="rId27" Type="http://schemas.openxmlformats.org/officeDocument/2006/relationships/hyperlink" Target="http://www.interregeurope.eu/projects/apply-for-funding/" TargetMode="External"/><Relationship Id="rId30" Type="http://schemas.openxmlformats.org/officeDocument/2006/relationships/hyperlink" Target="http://urbact.eu/goodpracticecall" TargetMode="External"/><Relationship Id="rId35" Type="http://schemas.openxmlformats.org/officeDocument/2006/relationships/hyperlink" Target="http://interreg-med.eu/fr/2e-appel-a-projets-modulaires-ouvert/"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ec.europa.eu/easme/en/horizons-2020-sme-instrument" TargetMode="External"/><Relationship Id="rId13" Type="http://schemas.openxmlformats.org/officeDocument/2006/relationships/hyperlink" Target="http://ec.europa.eu/research/participants/portal/desktop/en/opportunities/h2020/topics/lce-prize-photovoltaicshistory-01-2016.html" TargetMode="External"/><Relationship Id="rId18" Type="http://schemas.openxmlformats.org/officeDocument/2006/relationships/hyperlink" Target="http://ec.europa.eu/research/participants/portal/desktop/en/opportunities/h2020/calls/h2020-ecsel-2017-2-ria-two-stage.html"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hyperlink" Target="http://ec.europa.eu/research/participants/portal/desktop/en/opportunities/h2020/calls/h2020-ecsel-2017-1-ia-two-stage.html" TargetMode="External"/><Relationship Id="rId7" Type="http://schemas.openxmlformats.org/officeDocument/2006/relationships/hyperlink" Target="http://ec.europa.eu/rea/index_en.htm" TargetMode="External"/><Relationship Id="rId12" Type="http://schemas.openxmlformats.org/officeDocument/2006/relationships/hyperlink" Target="http://ec.europa.eu/research/participants/portal/desktop/en/opportunities/h2020/topics/21062-lce-prize-co2reuse-01-2016.html" TargetMode="External"/><Relationship Id="rId17" Type="http://schemas.openxmlformats.org/officeDocument/2006/relationships/hyperlink" Target="http://ec.europa.eu/research/participants/portal/desktop/en/opportunities/h2020/topics/cult-coop-06-2017.html" TargetMode="Externa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s://ec.europa.eu/research/participants/portal/desktop/en/opportunities/h2020/topics/h2020-engineretrofitprize-2016.html?" TargetMode="External"/><Relationship Id="rId20" Type="http://schemas.openxmlformats.org/officeDocument/2006/relationships/hyperlink" Target="http://eur-lex.europa.eu/legal-content/IT/TXT/?uri=uriserv:OJ.C_.2017.015.01.0005.01.ITA&amp;toc=OJ:C:2017:015:TOC" TargetMode="External"/><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research/participants/portal/desktop/en/opportunities/h2020/topics/21063-lce-prize-renewablehospital-01-2016.html" TargetMode="External"/><Relationship Id="rId24" Type="http://schemas.openxmlformats.org/officeDocument/2006/relationships/comments" Target="../comments8.xml"/><Relationship Id="rId5" Type="http://schemas.openxmlformats.org/officeDocument/2006/relationships/hyperlink" Target="http://erc.europa.eu/funding-and-grants" TargetMode="External"/><Relationship Id="rId15" Type="http://schemas.openxmlformats.org/officeDocument/2006/relationships/hyperlink" Target="http://ec.europa.eu/research/participants/portal/desktop/en/opportunities/h2020/topics/erc-2017-poc.html" TargetMode="External"/><Relationship Id="rId23" Type="http://schemas.openxmlformats.org/officeDocument/2006/relationships/vmlDrawing" Target="../drawings/vmlDrawing8.vml"/><Relationship Id="rId10" Type="http://schemas.openxmlformats.org/officeDocument/2006/relationships/hyperlink" Target="https://ec.europa.eu/research/participants/portal/desktop/en/opportunities/h2020/topics/h2020-futureengineprize-2016.html?" TargetMode="External"/><Relationship Id="rId19" Type="http://schemas.openxmlformats.org/officeDocument/2006/relationships/hyperlink" Target="http://ec.europa.eu/research/participants/portal/desktop/en/opportunities/h2020/topics/2229-fetopen-01-2016-2017.html" TargetMode="External"/><Relationship Id="rId4" Type="http://schemas.openxmlformats.org/officeDocument/2006/relationships/hyperlink" Target="http://ec.europa.eu/contracts_grants/index_en.htm" TargetMode="External"/><Relationship Id="rId9" Type="http://schemas.openxmlformats.org/officeDocument/2006/relationships/hyperlink" Target="http://ec.europa.eu/easme/en/horizons-2020-sme-instrument" TargetMode="External"/><Relationship Id="rId14" Type="http://schemas.openxmlformats.org/officeDocument/2006/relationships/hyperlink" Target="http://ted.europa.eu/TED/misc/chooseLanguage.do" TargetMode="External"/><Relationship Id="rId22"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hyperlink" Target="http://ec.europa.eu/research/participants/portal/desktop/en/opportunities/3hp/topics/pj-06-2016.html" TargetMode="External"/><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s://ec.europa.eu/health/programme/events/adoption_workplan_2017_en"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ted.europa.eu/TED/misc/chooseLanguage.do" TargetMode="External"/><Relationship Id="rId5" Type="http://schemas.openxmlformats.org/officeDocument/2006/relationships/hyperlink" Target="http://ec.europa.eu/eahc/funding/funding.html" TargetMode="External"/><Relationship Id="rId15" Type="http://schemas.openxmlformats.org/officeDocument/2006/relationships/printerSettings" Target="../printerSettings/printerSettings23.bin"/><Relationship Id="rId10" Type="http://schemas.openxmlformats.org/officeDocument/2006/relationships/hyperlink" Target="http://ec.europa.eu/chafea/news/news473.html" TargetMode="External"/><Relationship Id="rId4" Type="http://schemas.openxmlformats.org/officeDocument/2006/relationships/hyperlink" Target="http://ec.europa.eu/grants/index_en.htm" TargetMode="External"/><Relationship Id="rId9" Type="http://schemas.openxmlformats.org/officeDocument/2006/relationships/hyperlink" Target="http://www.ecdc.europa.eu/en/aboutus/calls/Pages/procurementsandgrants.aspx" TargetMode="External"/><Relationship Id="rId14" Type="http://schemas.openxmlformats.org/officeDocument/2006/relationships/hyperlink" Target="https://ec.europa.eu/newsroom/sante/item-detail.cfm?item_id=5324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printerSettings" Target="../printerSettings/printerSettings25.bin"/><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12" Type="http://schemas.openxmlformats.org/officeDocument/2006/relationships/hyperlink" Target="https://ec.europa.eu/digital-single-market/en/news/call-proposals-open-knowledge-technologies-mapping-and-validating-knowledge"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hyperlink" Target="https://ec.europa.eu/digital-single-market/en/news/study-benchmarking-strategic-use-public-procurement-innovation-digital-economy-across-europe" TargetMode="External"/><Relationship Id="rId5" Type="http://schemas.openxmlformats.org/officeDocument/2006/relationships/hyperlink" Target="http://eit.europa.eu/collaborate/procurement" TargetMode="External"/><Relationship Id="rId10" Type="http://schemas.openxmlformats.org/officeDocument/2006/relationships/hyperlink" Target="https://ec.europa.eu/digital-single-market/en/news/review-significant-market-power-smp-guidelines"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ict-32-2017-call-startup-europe-growth-and-innovation-radar" TargetMode="Externa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s://ec.europa.eu/sport/calls_en" TargetMode="External"/><Relationship Id="rId7" Type="http://schemas.openxmlformats.org/officeDocument/2006/relationships/hyperlink" Target="https://ec.europa.eu/sport/events/201700127-eu-sport-forum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acea.ec.europa.eu/node/1842" TargetMode="External"/><Relationship Id="rId5" Type="http://schemas.openxmlformats.org/officeDocument/2006/relationships/hyperlink" Target="http://ted.europa.eu/TED/misc/chooseLanguage.do" TargetMode="External"/><Relationship Id="rId10" Type="http://schemas.openxmlformats.org/officeDocument/2006/relationships/comments" Target="../comments9.xml"/><Relationship Id="rId4" Type="http://schemas.openxmlformats.org/officeDocument/2006/relationships/hyperlink" Target="http://eacea.ec.europa.eu/erasmus-plus/news/selection-results-learning-mobility-individuals-erasmus-mundus-joint-master-degrees_en" TargetMode="External"/><Relationship Id="rId9" Type="http://schemas.openxmlformats.org/officeDocument/2006/relationships/vmlDrawing" Target="../drawings/vmlDrawing9.vml"/></Relationships>
</file>

<file path=xl/worksheets/_rels/sheet19.xml.rels><?xml version="1.0" encoding="UTF-8" standalone="yes"?>
<Relationships xmlns="http://schemas.openxmlformats.org/package/2006/relationships"><Relationship Id="rId8" Type="http://schemas.openxmlformats.org/officeDocument/2006/relationships/hyperlink" Target="http://ec.europa.eu/inea/en/news-events/newsroom/horizon-2020-transport-calls-open-submission" TargetMode="External"/><Relationship Id="rId13" Type="http://schemas.openxmlformats.org/officeDocument/2006/relationships/hyperlink" Target="https://ec.europa.eu/inea/en/connecting-europe-facility/cef-telecom/apply-funding/2017-cef-telecom-calls-proposals" TargetMode="External"/><Relationship Id="rId18" Type="http://schemas.openxmlformats.org/officeDocument/2006/relationships/hyperlink" Target="https://ec.europa.eu/inea/en/connecting-europe-facility/cef-transport/apply-funding/2017-cef-transport-calls-proposals" TargetMode="External"/><Relationship Id="rId3" Type="http://schemas.openxmlformats.org/officeDocument/2006/relationships/hyperlink" Target="http://tentea.ec.europa.eu/en/apply_for_funding/follow_the_funding_process/calls_for_proposals_2011.htm" TargetMode="External"/><Relationship Id="rId21" Type="http://schemas.openxmlformats.org/officeDocument/2006/relationships/comments" Target="../comments10.xml"/><Relationship Id="rId7" Type="http://schemas.openxmlformats.org/officeDocument/2006/relationships/hyperlink" Target="http://ec.europa.eu/research/era/index_en.htm" TargetMode="External"/><Relationship Id="rId12" Type="http://schemas.openxmlformats.org/officeDocument/2006/relationships/hyperlink" Target="http://ec.europa.eu/research/participants/portal/desktop/en/opportunities/h2020/topics/mg-4.2-2017.html" TargetMode="External"/><Relationship Id="rId17" Type="http://schemas.openxmlformats.org/officeDocument/2006/relationships/hyperlink" Target="https://ec.europa.eu/research/participants/portal/desktop/en/opportunities/h2020/topics/mg-7-3-2017.html" TargetMode="External"/><Relationship Id="rId2" Type="http://schemas.openxmlformats.org/officeDocument/2006/relationships/hyperlink" Target="http://ec.europa.eu/transport/facts-fundings/grants/index_en.htm" TargetMode="External"/><Relationship Id="rId16" Type="http://schemas.openxmlformats.org/officeDocument/2006/relationships/hyperlink" Target="http://ec.europa.eu/inea/en/news-events/newsroom/save-date-cef-transport-blending-call-info-day-27-february-2017" TargetMode="External"/><Relationship Id="rId20" Type="http://schemas.openxmlformats.org/officeDocument/2006/relationships/vmlDrawing" Target="../drawings/vmlDrawing10.vml"/><Relationship Id="rId1" Type="http://schemas.openxmlformats.org/officeDocument/2006/relationships/hyperlink" Target="http://ec.europa.eu/grants/index_en.htm" TargetMode="External"/><Relationship Id="rId6" Type="http://schemas.openxmlformats.org/officeDocument/2006/relationships/hyperlink" Target="http://easa.europa.eu/the-agency/procurement" TargetMode="External"/><Relationship Id="rId11" Type="http://schemas.openxmlformats.org/officeDocument/2006/relationships/hyperlink" Target="https://ec.europa.eu/research/participants/portal/desktop/en/opportunities/h2020/topics/mg-4.1-2017.html" TargetMode="External"/><Relationship Id="rId5" Type="http://schemas.openxmlformats.org/officeDocument/2006/relationships/hyperlink" Target="http://eur-lex.europa.eu/JOIndex.do?ihmlang=it" TargetMode="External"/><Relationship Id="rId15" Type="http://schemas.openxmlformats.org/officeDocument/2006/relationships/hyperlink" Target="https://ec.europa.eu/inea/en/news-events/events/2017-1-cef-telecom-calls-virtual-info-day" TargetMode="External"/><Relationship Id="rId10" Type="http://schemas.openxmlformats.org/officeDocument/2006/relationships/hyperlink" Target="https://ec.europa.eu/research/participants/portal/desktop/en/opportunities/h2020/topics/mg-2.4-2017.html" TargetMode="External"/><Relationship Id="rId19" Type="http://schemas.openxmlformats.org/officeDocument/2006/relationships/printerSettings" Target="../printerSettings/printerSettings27.bin"/><Relationship Id="rId4" Type="http://schemas.openxmlformats.org/officeDocument/2006/relationships/hyperlink" Target="http://inea.ec.europa.eu/en/home/" TargetMode="External"/><Relationship Id="rId9" Type="http://schemas.openxmlformats.org/officeDocument/2006/relationships/hyperlink" Target="http://ted.europa.eu/TED/misc/chooseLanguage.do" TargetMode="External"/><Relationship Id="rId14" Type="http://schemas.openxmlformats.org/officeDocument/2006/relationships/hyperlink" Target="http://ec.europa.eu/inea/en/news-events/newsroom/evaluating-connecting-europe-facility-%E2%80%93-commission-launches-open-consultatio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ec.europa.eu/chafea/agri/index_en.html" TargetMode="External"/><Relationship Id="rId18" Type="http://schemas.openxmlformats.org/officeDocument/2006/relationships/hyperlink" Target="http://eur-lex.europa.eu/legal-content/EN/TXT/?uri=uriserv:OJ.C_.2017.009.01.0007.01.ENG&amp;toc=OJ:C:2017:009:TOC" TargetMode="External"/><Relationship Id="rId26" Type="http://schemas.openxmlformats.org/officeDocument/2006/relationships/printerSettings" Target="../printerSettings/printerSettings3.bin"/><Relationship Id="rId3" Type="http://schemas.openxmlformats.org/officeDocument/2006/relationships/hyperlink" Target="http://efca.europa.eu/content/open-calls-tender" TargetMode="External"/><Relationship Id="rId21" Type="http://schemas.openxmlformats.org/officeDocument/2006/relationships/hyperlink" Target="http://ted.europa.eu/udl?uri=TED:NOTICE:64553-2017:TEXT:IT:HTML&amp;src=0"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agriculture/promotion/" TargetMode="External"/><Relationship Id="rId17" Type="http://schemas.openxmlformats.org/officeDocument/2006/relationships/hyperlink" Target="https://ec.europa.eu/easme/en/maritime-spatial-planning-msp" TargetMode="External"/><Relationship Id="rId25" Type="http://schemas.openxmlformats.org/officeDocument/2006/relationships/hyperlink" Target="http://eur-lex.europa.eu/legal-content/EN/TXT/?uri=uriserv:OJ.C_.2017.009.01.0023.01.ENG&amp;toc=OJ:C:2017:009:TOC" TargetMode="External"/><Relationship Id="rId2" Type="http://schemas.openxmlformats.org/officeDocument/2006/relationships/hyperlink" Target="http://ec.europa.eu/agriculture/grants/capinfo/index_it.htm" TargetMode="External"/><Relationship Id="rId16" Type="http://schemas.openxmlformats.org/officeDocument/2006/relationships/hyperlink" Target="https://ec.europa.eu/agriculture/consultations/cap-modernising/2017_en" TargetMode="External"/><Relationship Id="rId20" Type="http://schemas.openxmlformats.org/officeDocument/2006/relationships/hyperlink" Target="http://www.italy-croatia.eu/content/european-maritime-day-2017"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ec.europa.eu/information_society/newsroom/cf/mare/itemdetail.cfm?item_id=21483&amp;subweb=347&amp;lang=en" TargetMode="External"/><Relationship Id="rId24" Type="http://schemas.openxmlformats.org/officeDocument/2006/relationships/hyperlink" Target="https://ec.europa.eu/easme/en/call-experts-maritime-and-fisheries-policy"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s://ec.europa.eu/easme/en/call-proposals-nautical-routes-europe" TargetMode="External"/><Relationship Id="rId23" Type="http://schemas.openxmlformats.org/officeDocument/2006/relationships/hyperlink" Target="http://ec.europa.eu/agriculture/promotion/" TargetMode="External"/><Relationship Id="rId10" Type="http://schemas.openxmlformats.org/officeDocument/2006/relationships/hyperlink" Target="http://ec.europa.eu/grants/index_en.htm" TargetMode="External"/><Relationship Id="rId19" Type="http://schemas.openxmlformats.org/officeDocument/2006/relationships/hyperlink" Target="http://www.seafoodexpo.com/global/seafood-processing-global/"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s://www.europeanshippingweek.com/" TargetMode="External"/><Relationship Id="rId14" Type="http://schemas.openxmlformats.org/officeDocument/2006/relationships/hyperlink" Target="http://ted.europa.eu/TED/misc/chooseLanguage.do" TargetMode="External"/><Relationship Id="rId22" Type="http://schemas.openxmlformats.org/officeDocument/2006/relationships/hyperlink" Target="http://ec.europa.eu/information_society/newsroom/cf/mare/itemdetail.cfm?item_id=21483&amp;subweb=347&amp;lang=en"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484212270977&amp;do=publi.detPUB&amp;orderbyad=Desc&amp;aoref=154390&amp;debpub=01/01/2017&amp;searchtype=AS&amp;aoet=36538&amp;ccnt=7573876,7573877&amp;orderby=pub&amp;page=1&amp;nbPubliList=25&amp;userlanguage=en" TargetMode="External"/><Relationship Id="rId18"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660" TargetMode="External"/><Relationship Id="rId26" Type="http://schemas.openxmlformats.org/officeDocument/2006/relationships/hyperlink" Target="https://webgate.ec.europa.eu/europeaid/online-services/index.cfm?ADSSChck=1485431516929&amp;do=publi.detPUB&amp;searchtype=AS&amp;aoet=36538&amp;ccnt=7573876%2C7573877&amp;debpub=21%2F01%2F2017&amp;orderby=pub&amp;orderbyad=Desc&amp;nbPubliList=25&amp;page=1&amp;aoref=138413" TargetMode="External"/><Relationship Id="rId39" Type="http://schemas.openxmlformats.org/officeDocument/2006/relationships/hyperlink" Target="https://webgate.ec.europa.eu/europeaid/online-services/index.cfm?ADSSChck=1486468219623&amp;do=publi.detPUB&amp;searchtype=AS&amp;aoet=36538&amp;ccnt=7573876&amp;debpub=02%2F02%2F2017&amp;orderby=pub&amp;orderbyad=Desc&amp;nbPubliList=25&amp;page=1&amp;aoref=154785" TargetMode="External"/><Relationship Id="rId21" Type="http://schemas.openxmlformats.org/officeDocument/2006/relationships/hyperlink" Target="https://webgate.ec.europa.eu/europeaid/online-services/index.cfm?ADSSChck=1484740227902&amp;do=publi.detPUB&amp;searchtype=AS&amp;aoet=36538&amp;ccnt=7573876&amp;debpub=12%2F01%2F2017&amp;orderby=pub&amp;orderbyad=Desc&amp;nbPubliList=25&amp;page=1&amp;aoref=138678" TargetMode="External"/><Relationship Id="rId34"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54474" TargetMode="External"/><Relationship Id="rId42" Type="http://schemas.openxmlformats.org/officeDocument/2006/relationships/hyperlink" Target="http://ted.europa.eu/udl?uri=TED:NOTICE:49078-2017:TEXT:IT:HTML&amp;src=0" TargetMode="External"/><Relationship Id="rId47"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2" TargetMode="External"/><Relationship Id="rId50"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604" TargetMode="External"/><Relationship Id="rId55" Type="http://schemas.openxmlformats.org/officeDocument/2006/relationships/hyperlink" Target="http://ted.europa.eu/udl?uri=TED:NOTICE:55263-2017:TEXT:IT:HTML&amp;src=0" TargetMode="External"/><Relationship Id="rId63"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693" TargetMode="External"/><Relationship Id="rId68"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841" TargetMode="External"/><Relationship Id="rId76" Type="http://schemas.openxmlformats.org/officeDocument/2006/relationships/hyperlink" Target="https://webgate.ec.europa.eu/europeaid/online-services/index.cfm?ADSSChck=1487753100815&amp;do=publi.detPUB&amp;searchtype=AS&amp;aoet=36538&amp;ccnt=7573876%2C7573877&amp;debpub=21%2F02%2F2017&amp;orderby=pub&amp;orderbyad=Desc&amp;nbPubliList=25&amp;page=1&amp;aoref=138791" TargetMode="External"/><Relationship Id="rId7" Type="http://schemas.openxmlformats.org/officeDocument/2006/relationships/hyperlink" Target="http://ec.europa.eu/contracts_grants/index_en.htm" TargetMode="External"/><Relationship Id="rId71" Type="http://schemas.openxmlformats.org/officeDocument/2006/relationships/hyperlink" Target="http://ted.europa.eu/udl?uri=TED:NOTICE:64549-2017:TEXT:IT:HTML&amp;src=0" TargetMode="External"/><Relationship Id="rId2" Type="http://schemas.openxmlformats.org/officeDocument/2006/relationships/hyperlink" Target="http://eur-lex.europa.eu/JOIndex.do?ihmlang=it" TargetMode="External"/><Relationship Id="rId16" Type="http://schemas.openxmlformats.org/officeDocument/2006/relationships/hyperlink" Target="https://webgate.ec.europa.eu/europeaid/online-services/index.cfm?ADSSChck=1484579053528&amp;do=publi.detPUB&amp;searchtype=AS&amp;aoet=36538&amp;ccnt=7573876%2C7573877&amp;debpub=16%2F01%2F2017&amp;orderby=pub&amp;orderbyad=Desc&amp;nbPubliList=25&amp;page=1&amp;aoref=154297" TargetMode="External"/><Relationship Id="rId29"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2" TargetMode="External"/><Relationship Id="rId11" Type="http://schemas.openxmlformats.org/officeDocument/2006/relationships/hyperlink" Target="https://webgate.ec.europa.eu/europeaid/online-services/index.cfm?ADSSChck=1481802287762&amp;do=publi.detPUB&amp;searchtype=AS&amp;aoet=36538&amp;ccnt=7573876&amp;debpub=30%2F07%2F2016&amp;orderby=pub&amp;orderbyad=Desc&amp;nbPubliList=25&amp;page=1&amp;aoref=153830" TargetMode="External"/><Relationship Id="rId24" Type="http://schemas.openxmlformats.org/officeDocument/2006/relationships/hyperlink" Target="https://webgate.ec.europa.eu/europeaid/online-services/index.cfm?ADSSChck=1485359946486&amp;do=publi.detPUB&amp;searchtype=AS&amp;aoet=36538&amp;ccnt=7573876&amp;debpub=19%2F01%2F2017&amp;orderby=pub&amp;orderbyad=Desc&amp;nbPubliList=25&amp;page=1&amp;aoref=154581" TargetMode="External"/><Relationship Id="rId32" Type="http://schemas.openxmlformats.org/officeDocument/2006/relationships/hyperlink" Target="https://webgate.ec.europa.eu/europeaid/online-services/index.cfm?ADSSChck=1485250534435&amp;do=publi.detPUB&amp;searchtype=AS&amp;aoet=36538&amp;ccnt=7573876%2C7573877&amp;debpub=21%2F01%2F2017&amp;orderby=pub&amp;orderbyad=Desc&amp;nbPubliList=25&amp;page=1&amp;aoref=138552" TargetMode="External"/><Relationship Id="rId37" Type="http://schemas.openxmlformats.org/officeDocument/2006/relationships/hyperlink" Target="http://ted.europa.eu/udl?uri=TED:NOTICE:32964-2017:TEXT:IT:HTML&amp;src=0" TargetMode="External"/><Relationship Id="rId40"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0" TargetMode="External"/><Relationship Id="rId45"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4" TargetMode="External"/><Relationship Id="rId53" Type="http://schemas.openxmlformats.org/officeDocument/2006/relationships/hyperlink" Target="http://ted.europa.eu/udl?uri=TED:NOTICE:55259-2017:TEXT:IT:HTML&amp;src=0" TargetMode="External"/><Relationship Id="rId58" Type="http://schemas.openxmlformats.org/officeDocument/2006/relationships/hyperlink" Target="http://ted.europa.eu/udl?uri=TED:NOTICE:55258-2017:TEXT:IT:HTML&amp;src=0" TargetMode="External"/><Relationship Id="rId66" Type="http://schemas.openxmlformats.org/officeDocument/2006/relationships/hyperlink" Target="https://webgate.ec.europa.eu/europeaid/online-services/index.cfm?ADSSChck=1487240888208&amp;do=publi.detPUB&amp;searchtype=AS&amp;aoet=36538&amp;ccnt=7573876%2C7573877&amp;debpub=15%2F02%2F2017&amp;orderby=pub&amp;orderbyad=Desc&amp;nbPubliList=25&amp;page=1&amp;aoref=154662" TargetMode="External"/><Relationship Id="rId74" Type="http://schemas.openxmlformats.org/officeDocument/2006/relationships/hyperlink" Target="https://webgate.ec.europa.eu/europeaid/online-services/index.cfm?ADSSChck=1487926807659&amp;do=publi.detPUB&amp;searchtype=AS&amp;aoet=36538&amp;ccnt=7573876%2C7573877&amp;debpub=23%2F02%2F2017&amp;orderby=pub&amp;orderbyad=Desc&amp;nbPubliList=25&amp;page=1&amp;aoref=154326" TargetMode="External"/><Relationship Id="rId79"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54638" TargetMode="External"/><Relationship Id="rId5" Type="http://schemas.openxmlformats.org/officeDocument/2006/relationships/hyperlink" Target="http://eeas.europa.eu/sitemap/index_en.htm" TargetMode="External"/><Relationship Id="rId61" Type="http://schemas.openxmlformats.org/officeDocument/2006/relationships/hyperlink" Target="http://ted.europa.eu/udl?uri=TED:NOTICE:57163-2017:TEXT:IT:HTML&amp;src=0" TargetMode="External"/><Relationship Id="rId82" Type="http://schemas.openxmlformats.org/officeDocument/2006/relationships/comments" Target="../comments11.xml"/><Relationship Id="rId10" Type="http://schemas.openxmlformats.org/officeDocument/2006/relationships/hyperlink" Target="https://webgate.ec.europa.eu/europeaid/online-services/index.cfm?ADSSChck=1481042953729&amp;do=publi.detPUB&amp;searchtype=AS&amp;aoet=36538&amp;ccnt=7573876&amp;debpub=30%2F07%2F2016&amp;orderby=pub&amp;orderbyad=Desc&amp;nbPubliList=25&amp;page=1&amp;aoref=138521" TargetMode="External"/><Relationship Id="rId19"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659" TargetMode="External"/><Relationship Id="rId31"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Relationship Id="rId44"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427" TargetMode="External"/><Relationship Id="rId52" Type="http://schemas.openxmlformats.org/officeDocument/2006/relationships/hyperlink" Target="https://webgate.ec.europa.eu/europeaid/online-services/index.cfm?ADSSChck=1487060496024&amp;do=publi.detPUB&amp;searchtype=AS&amp;aoet=36538&amp;ccnt=7573876%2C7573877&amp;debpub=13%2F02%2F2017&amp;orderby=pub&amp;orderbyad=Desc&amp;nbPubliList=25&amp;page=1&amp;aoref=138767" TargetMode="External"/><Relationship Id="rId60" Type="http://schemas.openxmlformats.org/officeDocument/2006/relationships/hyperlink" Target="http://ted.europa.eu/udl?uri=TED:NOTICE:55261-2017:TEXT:IT:HTML&amp;src=0" TargetMode="External"/><Relationship Id="rId65" Type="http://schemas.openxmlformats.org/officeDocument/2006/relationships/hyperlink" Target="http://ted.europa.eu/udl?uri=TED:NOTICE:60843-2017:TEXT:IT:HTML&amp;src=0" TargetMode="External"/><Relationship Id="rId73" Type="http://schemas.openxmlformats.org/officeDocument/2006/relationships/hyperlink" Target="http://ted.europa.eu/udl?uri=TED:NOTICE:64547-2017:TEXT:IT:HTML&amp;src=0" TargetMode="External"/><Relationship Id="rId78"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38800" TargetMode="External"/><Relationship Id="rId81" Type="http://schemas.openxmlformats.org/officeDocument/2006/relationships/vmlDrawing" Target="../drawings/vmlDrawing11.vml"/><Relationship Id="rId4" Type="http://schemas.openxmlformats.org/officeDocument/2006/relationships/hyperlink" Target="http://ec.europa.eu/enlargement/tenders/grants/index_en.htm" TargetMode="External"/><Relationship Id="rId9" Type="http://schemas.openxmlformats.org/officeDocument/2006/relationships/hyperlink" Target="https://webgate.ec.europa.eu/europeaid/online-services/index.cfm?ADSSChck=1477387641104&amp;do=publi.detPUB&amp;searchtype=AS&amp;aoet=36538&amp;ccnt=7573876&amp;debpub=30%2F07%2F2016&amp;orderby=pub&amp;orderbyad=Desc&amp;nbPubliList=25&amp;page=1&amp;aoref=153949" TargetMode="External"/><Relationship Id="rId14" Type="http://schemas.openxmlformats.org/officeDocument/2006/relationships/hyperlink" Target="https://webgate.ec.europa.eu/europeaid/online-services/index.cfm?ADSSChck=1482492923093&amp;do=publi.detPUB&amp;searchtype=AS&amp;aoet=36538&amp;ccnt=7573876&amp;debpub=21%2F12%2F2016&amp;orderby=pub&amp;orderbyad=Desc&amp;nbPubliList=25&amp;page=1&amp;aoref=153998" TargetMode="External"/><Relationship Id="rId22" Type="http://schemas.openxmlformats.org/officeDocument/2006/relationships/hyperlink" Target="http://ted.europa.eu/udl?uri=TED:NOTICE:25298-2017:TEXT:IT:HTML&amp;src=0" TargetMode="External"/><Relationship Id="rId27"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3" TargetMode="External"/><Relationship Id="rId30"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0" TargetMode="External"/><Relationship Id="rId35"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3" TargetMode="External"/><Relationship Id="rId43"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266" TargetMode="External"/><Relationship Id="rId48"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58" TargetMode="External"/><Relationship Id="rId56" Type="http://schemas.openxmlformats.org/officeDocument/2006/relationships/hyperlink" Target="http://ted.europa.eu/udl?uri=TED:NOTICE:55265-2017:TEXT:IT:HTML&amp;src=0" TargetMode="External"/><Relationship Id="rId64" Type="http://schemas.openxmlformats.org/officeDocument/2006/relationships/hyperlink" Target="http://ted.europa.eu/udl?uri=TED:NOTICE:60844-2017:TEXT:IT:HTML&amp;src=0" TargetMode="External"/><Relationship Id="rId69" Type="http://schemas.openxmlformats.org/officeDocument/2006/relationships/hyperlink" Target="https://webgate.ec.europa.eu/europeaid/online-services/index.cfm?ADSSChck=1487589295746&amp;do=publi.detPUB&amp;searchtype=AS&amp;aoet=36538&amp;ccnt=7573876%2C7573877&amp;debpub=17%2F02%2F2017&amp;orderby=pub&amp;orderbyad=Desc&amp;nbPubliList=25&amp;page=1&amp;aoref=138781" TargetMode="External"/><Relationship Id="rId77"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53461" TargetMode="External"/><Relationship Id="rId8" Type="http://schemas.openxmlformats.org/officeDocument/2006/relationships/hyperlink" Target="http://ted.europa.eu/TED/misc/chooseLanguage.do" TargetMode="External"/><Relationship Id="rId51"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946" TargetMode="External"/><Relationship Id="rId72" Type="http://schemas.openxmlformats.org/officeDocument/2006/relationships/hyperlink" Target="http://ted.europa.eu/udl?uri=TED:NOTICE:64548-2017:TEXT:IT:HTML&amp;src=0" TargetMode="External"/><Relationship Id="rId80" Type="http://schemas.openxmlformats.org/officeDocument/2006/relationships/printerSettings" Target="../printerSettings/printerSettings29.bin"/><Relationship Id="rId3" Type="http://schemas.openxmlformats.org/officeDocument/2006/relationships/hyperlink" Target="http://www.cde.int/" TargetMode="External"/><Relationship Id="rId12" Type="http://schemas.openxmlformats.org/officeDocument/2006/relationships/hyperlink" Target="https://webgate.ec.europa.eu/europeaid/online-services/index.cfm?ADSSChck=1482408054333&amp;do=publi.detPUB&amp;searchtype=AS&amp;aoet=36538&amp;ccnt=7573876&amp;debpub=15%2F12%2F2016&amp;orderby=pub&amp;orderbyad=Desc&amp;nbPubliList=25&amp;page=1&amp;aoref=153320" TargetMode="External"/><Relationship Id="rId17" Type="http://schemas.openxmlformats.org/officeDocument/2006/relationships/hyperlink" Target="https://webgate.ec.europa.eu/europeaid/online-services/index.cfm?ADSSChck=1484579053528&amp;do=publi.detPUB&amp;searchtype=AS&amp;aoet=36538&amp;ccnt=7573876%2C7573877&amp;debpub=16%2F01%2F2017&amp;orderby=pub&amp;orderbyad=Desc&amp;nbPubliList=25&amp;page=1&amp;aoref=138661" TargetMode="External"/><Relationship Id="rId25" Type="http://schemas.openxmlformats.org/officeDocument/2006/relationships/hyperlink" Target="https://webgate.ec.europa.eu/europeaid/online-services/index.cfm?ADSSChck=1485359835411&amp;do=publi.detPUB&amp;searchtype=AS&amp;aoet=36538&amp;ccnt=7573876&amp;debpub=19%2F01%2F2017&amp;orderby=pub&amp;orderbyad=Desc&amp;nbPubliList=25&amp;page=1&amp;aoref=154464" TargetMode="External"/><Relationship Id="rId33" Type="http://schemas.openxmlformats.org/officeDocument/2006/relationships/hyperlink" Target="https://webgate.ec.europa.eu/europeaid/online-services/index.cfm?ADSSChck=1486026077768&amp;do=publi.detPUB&amp;searchtype=AS&amp;aoet=36538&amp;ccnt=7573876%2C7573877&amp;debpub=31%2F01%2F2017&amp;orderby=pub&amp;orderbyad=Desc&amp;nbPubliList=25&amp;page=1&amp;aoref=138421" TargetMode="External"/><Relationship Id="rId38" Type="http://schemas.openxmlformats.org/officeDocument/2006/relationships/hyperlink" Target="https://webgate.ec.europa.eu/europeaid/online-services/index.cfm?ADSSChck=1486467984959&amp;do=publi.detPUB&amp;searchtype=AS&amp;aoet=36538&amp;ccnt=7573876&amp;debpub=02%2F02%2F2017&amp;orderby=pub&amp;orderbyad=Desc&amp;nbPubliList=25&amp;page=1&amp;aoref=154644" TargetMode="External"/><Relationship Id="rId46" Type="http://schemas.openxmlformats.org/officeDocument/2006/relationships/hyperlink" Target="http://ted.europa.eu/udl?uri=TED:NOTICE:51269-2017:TEXT:IT:HTML&amp;src=0" TargetMode="External"/><Relationship Id="rId59" Type="http://schemas.openxmlformats.org/officeDocument/2006/relationships/hyperlink" Target="http://ted.europa.eu/udl?uri=TED:NOTICE:55262-2017:TEXT:IT:HTML&amp;src=0" TargetMode="External"/><Relationship Id="rId67" Type="http://schemas.openxmlformats.org/officeDocument/2006/relationships/hyperlink" Target="http://ted.europa.eu/udl?uri=TED:NOTICE:60842-2017:TEXT:IT:HTML&amp;src=0&amp;tabId=0" TargetMode="External"/><Relationship Id="rId20"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Relationship Id="rId41" Type="http://schemas.openxmlformats.org/officeDocument/2006/relationships/hyperlink" Target="http://ted.europa.eu/udl?uri=TED:NOTICE:45047-2017:TEXT:IT:HTML&amp;src=0" TargetMode="External"/><Relationship Id="rId54" Type="http://schemas.openxmlformats.org/officeDocument/2006/relationships/hyperlink" Target="http://ted.europa.eu/udl?uri=TED:NOTICE:55260-2017:TEXT:IT:HTML&amp;src=0" TargetMode="External"/><Relationship Id="rId62" Type="http://schemas.openxmlformats.org/officeDocument/2006/relationships/hyperlink" Target="https://webgate.ec.europa.eu/europeaid/online-services/index.cfm?ADSSChck=1487148072681&amp;do=publi.detPUB&amp;searchtype=AS&amp;aoet=36538&amp;ccnt=7573876%2C7573877&amp;debpub=14%2F02%2F2017&amp;orderby=pub&amp;orderbyad=Desc&amp;nbPubliList=25&amp;page=1&amp;aoref=138771" TargetMode="External"/><Relationship Id="rId70" Type="http://schemas.openxmlformats.org/officeDocument/2006/relationships/hyperlink" Target="https://webgate.ec.europa.eu/europeaid/online-services/index.cfm?ADSSChck=1487589295746&amp;do=publi.detPUB&amp;searchtype=AS&amp;aoet=36538&amp;ccnt=7573876%2C7573877&amp;debpub=17%2F02%2F2017&amp;orderby=pub&amp;orderbyad=Desc&amp;nbPubliList=25&amp;page=1&amp;aoref=138779" TargetMode="External"/><Relationship Id="rId75" Type="http://schemas.openxmlformats.org/officeDocument/2006/relationships/hyperlink" Target="https://webgate.ec.europa.eu/europeaid/online-services/index.cfm?ADSSChck=1487666990549&amp;do=publi.detPUB&amp;searchtype=AS&amp;aoet=36538&amp;ccnt=7573876%2C7573877&amp;debpub=20%2F02%2F2017&amp;orderby=pub&amp;orderbyad=Desc&amp;nbPubliList=25&amp;page=1&amp;aoref=154521" TargetMode="External"/><Relationship Id="rId1" Type="http://schemas.openxmlformats.org/officeDocument/2006/relationships/printerSettings" Target="../printerSettings/printerSettings28.bin"/><Relationship Id="rId6"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5"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416" TargetMode="External"/><Relationship Id="rId23" Type="http://schemas.openxmlformats.org/officeDocument/2006/relationships/hyperlink" Target="https://webgate.ec.europa.eu/europeaid/online-services/index.cfm?ADSSChck=1485250534435&amp;do=publi.detPUB&amp;searchtype=AS&amp;aoet=36538&amp;ccnt=7573876%2C7573877&amp;debpub=21%2F01%2F2017&amp;orderby=pub&amp;orderbyad=Desc&amp;nbPubliList=25&amp;page=1&amp;aoref=154567" TargetMode="External"/><Relationship Id="rId28" Type="http://schemas.openxmlformats.org/officeDocument/2006/relationships/hyperlink" Target="https://webgate.ec.europa.eu/europeaid/online-services/index.cfm?ADSSChck=1485515960780&amp;do=publi.detPUB&amp;searchtype=AS&amp;aoet=36538&amp;ccnt=7573876&amp;debpub=20%2F01%2F2017&amp;orderby=pub&amp;orderbyad=Desc&amp;nbPubliList=25&amp;page=1&amp;aoref=153358" TargetMode="External"/><Relationship Id="rId36"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635" TargetMode="External"/><Relationship Id="rId49" Type="http://schemas.openxmlformats.org/officeDocument/2006/relationships/hyperlink" Target="https://webgate.ec.europa.eu/europeaid/online-services/index.cfm?ADSSChck=1486726564550&amp;do=publi.detPUB&amp;searchtype=AS&amp;aoet=36538&amp;ccnt=7573876&amp;debpub=07%2F02%2F2017&amp;orderby=pub&amp;orderbyad=Desc&amp;nbPubliList=25&amp;page=1&amp;aoref=154589" TargetMode="External"/><Relationship Id="rId57" Type="http://schemas.openxmlformats.org/officeDocument/2006/relationships/hyperlink" Target="http://ted.europa.eu/udl?uri=TED:NOTICE:55264-2017:TEXT:IT:HTML&amp;src=0"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keyDocuments.jsp?advSearchKey=EaSIannualworkprogramme&amp;mode=advancedSubmit&amp;langId=en&amp;policyArea=&amp;type=0&amp;country=0&amp;year=0" TargetMode="External"/><Relationship Id="rId13" Type="http://schemas.openxmlformats.org/officeDocument/2006/relationships/comments" Target="../comments12.xml"/><Relationship Id="rId3" Type="http://schemas.openxmlformats.org/officeDocument/2006/relationships/hyperlink" Target="http://ec.europa.eu/research/participants/portal/desktop/en/funding/reference_docs.html" TargetMode="External"/><Relationship Id="rId7" Type="http://schemas.openxmlformats.org/officeDocument/2006/relationships/hyperlink" Target="http://ec.europa.eu/DocsRoom/documents/21337/attachments/2/translations/en/renditions/native" TargetMode="External"/><Relationship Id="rId12" Type="http://schemas.openxmlformats.org/officeDocument/2006/relationships/vmlDrawing" Target="../drawings/vmlDrawing12.vml"/><Relationship Id="rId2" Type="http://schemas.openxmlformats.org/officeDocument/2006/relationships/hyperlink" Target="http://eur-lex.europa.eu/legal-content/IT/TXT/?uri=CELEX:32014D0203" TargetMode="External"/><Relationship Id="rId1" Type="http://schemas.openxmlformats.org/officeDocument/2006/relationships/hyperlink" Target="http://ec.europa.eu/justice/grants1/programmes-2014-2020/files/awp_2016/commission_implementing_decision_en.pdf" TargetMode="External"/><Relationship Id="rId6" Type="http://schemas.openxmlformats.org/officeDocument/2006/relationships/hyperlink" Target="http://news.ucamere.net/Programmi%20di%20lavoro%202017/Europa%20Creativa.pdf" TargetMode="External"/><Relationship Id="rId11" Type="http://schemas.openxmlformats.org/officeDocument/2006/relationships/printerSettings" Target="../printerSettings/printerSettings30.bin"/><Relationship Id="rId5" Type="http://schemas.openxmlformats.org/officeDocument/2006/relationships/hyperlink" Target="https://ec.europa.eu/home-affairs/sites/homeaffairs/files/what-is-new/news/news/docs/awp_2017_annex_en.pdf" TargetMode="External"/><Relationship Id="rId10" Type="http://schemas.openxmlformats.org/officeDocument/2006/relationships/hyperlink" Target="http://ec.europa.eu/anti-fraud/sites/antifraud/files/awp2016_herculeiii_en.pdf" TargetMode="External"/><Relationship Id="rId4" Type="http://schemas.openxmlformats.org/officeDocument/2006/relationships/hyperlink" Target="http://news.ucamere.net/Programmi%20di%20lavoro%202017/consumer-annual-work-programme-2017-annex_en.pdf" TargetMode="External"/><Relationship Id="rId9" Type="http://schemas.openxmlformats.org/officeDocument/2006/relationships/hyperlink" Target="http://ec.europa.eu/dgs/education_culture/more_info/awp/docs/c-2016-5571_e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fsa.europa.eu/it/calls/procurement" TargetMode="External"/><Relationship Id="rId7"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5" Type="http://schemas.openxmlformats.org/officeDocument/2006/relationships/hyperlink" Target="http://ec.europa.eu/food/safety/index_en.htm" TargetMode="External"/><Relationship Id="rId4" Type="http://schemas.openxmlformats.org/officeDocument/2006/relationships/hyperlink" Target="http://ec.europa.eu/grants/index_en.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ec.europa.eu/environment/life/funding/life2016/index.htm" TargetMode="External"/><Relationship Id="rId13" Type="http://schemas.openxmlformats.org/officeDocument/2006/relationships/printerSettings" Target="../printerSettings/printerSettings6.bin"/><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hyperlink" Target="http://ec.europa.eu/environment/life/funding/life.htm" TargetMode="External"/><Relationship Id="rId2" Type="http://schemas.openxmlformats.org/officeDocument/2006/relationships/hyperlink" Target="http://ec.europa.eu/environment/funding/grants_en.htm" TargetMode="External"/><Relationship Id="rId16" Type="http://schemas.openxmlformats.org/officeDocument/2006/relationships/comments" Target="../comments1.xm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ec.europa.eu/environment/life/funding/life.htm" TargetMode="External"/><Relationship Id="rId5" Type="http://schemas.openxmlformats.org/officeDocument/2006/relationships/hyperlink" Target="http://ec.europa.eu/clima/funding/index_en.htm" TargetMode="External"/><Relationship Id="rId15" Type="http://schemas.openxmlformats.org/officeDocument/2006/relationships/vmlDrawing" Target="../drawings/vmlDrawing1.vml"/><Relationship Id="rId10" Type="http://schemas.openxmlformats.org/officeDocument/2006/relationships/hyperlink" Target="http://ted.europa.eu/TED/misc/chooseLanguage.do" TargetMode="Externa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c.europa.eu/environment/life/funding/life2016/index.htm" TargetMode="External"/><Relationship Id="rId1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eacea.ec.europa.eu/creative-europe/funding/tv-programming-2017_en" TargetMode="External"/><Relationship Id="rId18" Type="http://schemas.openxmlformats.org/officeDocument/2006/relationships/hyperlink" Target="https://eacea.ec.europa.eu/creative-europe/funding/international-coproduction-funds-2017_en" TargetMode="External"/><Relationship Id="rId3" Type="http://schemas.openxmlformats.org/officeDocument/2006/relationships/hyperlink" Target="http://eur-lex.europa.eu/JOIndex.do?ihmlang=it" TargetMode="External"/><Relationship Id="rId21" Type="http://schemas.openxmlformats.org/officeDocument/2006/relationships/hyperlink" Target="http://www.europarl.europa.eu/pdf/grants/1_Partnership_Call_for_proposals_2016_2019_COMM_FPA_2016_20170131.pdf" TargetMode="External"/><Relationship Id="rId7" Type="http://schemas.openxmlformats.org/officeDocument/2006/relationships/hyperlink" Target="http://eacea.ec.europa.eu/creative-europe/funding/distribution-support-sales-agents-2015_en" TargetMode="External"/><Relationship Id="rId12" Type="http://schemas.openxmlformats.org/officeDocument/2006/relationships/hyperlink" Target="http://eacea.ec.europa.eu/creative-europe/funding/support-for-content-development-single-project-2017_en" TargetMode="External"/><Relationship Id="rId17" Type="http://schemas.openxmlformats.org/officeDocument/2006/relationships/hyperlink" Target="https://eacea.ec.europa.eu/creative-europe/funding/support-for-development-european-video-games-2017_en" TargetMode="External"/><Relationship Id="rId2" Type="http://schemas.openxmlformats.org/officeDocument/2006/relationships/hyperlink" Target="http://eacea.ec.europa.eu/creative-europe/funding_en" TargetMode="External"/><Relationship Id="rId16" Type="http://schemas.openxmlformats.org/officeDocument/2006/relationships/hyperlink" Target="http://eacea.ec.europa.eu/creative-europe/funding/film-education-2017_en" TargetMode="External"/><Relationship Id="rId20" Type="http://schemas.openxmlformats.org/officeDocument/2006/relationships/hyperlink" Target="http://ted.europa.eu/udl?uri=TED:NOTICE:70053-2017:TEXT:IT:HTML&amp;src=0" TargetMode="External"/><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eacea.ec.europa.eu/creative-europe/funding/distribution-support-sales-agents-2016_en" TargetMode="External"/><Relationship Id="rId24" Type="http://schemas.openxmlformats.org/officeDocument/2006/relationships/comments" Target="../comments2.xml"/><Relationship Id="rId5" Type="http://schemas.openxmlformats.org/officeDocument/2006/relationships/hyperlink" Target="http://www.europarl.europa.eu/tenders/invitations.htm" TargetMode="External"/><Relationship Id="rId15" Type="http://schemas.openxmlformats.org/officeDocument/2006/relationships/hyperlink" Target="https://eacea.ec.europa.eu/creative-europe/funding/promotion-european-works-online-eacea-262016_en" TargetMode="External"/><Relationship Id="rId23" Type="http://schemas.openxmlformats.org/officeDocument/2006/relationships/vmlDrawing" Target="../drawings/vmlDrawing2.vml"/><Relationship Id="rId10" Type="http://schemas.openxmlformats.org/officeDocument/2006/relationships/hyperlink" Target="http://www.europarl.europa.eu/pdf/grants/DG_COMM_WORK_PROGRAMME_GRANTS_2016-2019_rev.1.pdf" TargetMode="External"/><Relationship Id="rId19" Type="http://schemas.openxmlformats.org/officeDocument/2006/relationships/hyperlink" Target="https://eacea.ec.europa.eu/creative-europe/funding/european-platforms-062017_en" TargetMode="External"/><Relationship Id="rId4" Type="http://schemas.openxmlformats.org/officeDocument/2006/relationships/hyperlink" Target="http://ec.europa.eu/grants/index_en.htm" TargetMode="External"/><Relationship Id="rId9" Type="http://schemas.openxmlformats.org/officeDocument/2006/relationships/hyperlink" Target="https://eacea.ec.europa.eu/creative-europe/funding/distribution-selective-scheme-%E2%80%93-support-for-transnational-distribution-european-films-2017_en" TargetMode="External"/><Relationship Id="rId14" Type="http://schemas.openxmlformats.org/officeDocument/2006/relationships/hyperlink" Target="https://eacea.ec.europa.eu/creative-europe/funding/support-for-film-festivals-eacea-162016_en" TargetMode="External"/><Relationship Id="rId22"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8" Type="http://schemas.openxmlformats.org/officeDocument/2006/relationships/hyperlink" Target="http://ted.europa.eu/udl?uri=TED:NOTICE:1569-2017:TEXT:IT:HTML&amp;src=0" TargetMode="External"/><Relationship Id="rId3" Type="http://schemas.openxmlformats.org/officeDocument/2006/relationships/hyperlink" Target="http://ec.europa.eu/competition/calls/" TargetMode="External"/><Relationship Id="rId7" Type="http://schemas.openxmlformats.org/officeDocument/2006/relationships/hyperlink" Target="http://ec.europa.eu/competition/calls/proposals_open.html"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11" Type="http://schemas.openxmlformats.org/officeDocument/2006/relationships/printerSettings" Target="../printerSettings/printerSettings9.bin"/><Relationship Id="rId5" Type="http://schemas.openxmlformats.org/officeDocument/2006/relationships/hyperlink" Target="http://ec.europa.eu/eahc/consumers/consumers_calls.html" TargetMode="External"/><Relationship Id="rId10" Type="http://schemas.openxmlformats.org/officeDocument/2006/relationships/hyperlink" Target="http://ted.europa.eu/udl?uri=TED:NOTICE:49070-2017:TEXT:IT:HTML&amp;src=0" TargetMode="External"/><Relationship Id="rId4" Type="http://schemas.openxmlformats.org/officeDocument/2006/relationships/hyperlink" Target="http://ec.europa.eu/eahc/consumers/consumers_calls.html" TargetMode="External"/><Relationship Id="rId9" Type="http://schemas.openxmlformats.org/officeDocument/2006/relationships/hyperlink" Target="http://ec.europa.eu/chafea/consumers/exchange-of-officials-index_en.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13" Type="http://schemas.openxmlformats.org/officeDocument/2006/relationships/hyperlink" Target="http://ec.europa.eu/research/participants/portal/desktop/en/opportunities/h2020/topics/ee-15-2017.html" TargetMode="External"/><Relationship Id="rId18" Type="http://schemas.openxmlformats.org/officeDocument/2006/relationships/hyperlink" Target="http://ec.europa.eu/research/participants/portal/desktop/en/opportunities/h2020/topics/ee-23-2017.html" TargetMode="External"/><Relationship Id="rId3" Type="http://schemas.openxmlformats.org/officeDocument/2006/relationships/hyperlink" Target="http://ec.europa.eu/energy/en/funding-and-contracts" TargetMode="External"/><Relationship Id="rId21" Type="http://schemas.openxmlformats.org/officeDocument/2006/relationships/hyperlink" Target="http://ec.europa.eu/research/participants/portal/desktop/en/opportunities/h2020/topics/ee-06-2016-2017.html" TargetMode="External"/><Relationship Id="rId7" Type="http://schemas.openxmlformats.org/officeDocument/2006/relationships/hyperlink" Target="http://ted.europa.eu/TED/misc/chooseLanguage.do" TargetMode="External"/><Relationship Id="rId12" Type="http://schemas.openxmlformats.org/officeDocument/2006/relationships/hyperlink" Target="http://ec.europa.eu/research/participants/portal/desktop/en/opportunities/h2020/topics/ee-14-2016-2017.html" TargetMode="External"/><Relationship Id="rId17" Type="http://schemas.openxmlformats.org/officeDocument/2006/relationships/hyperlink" Target="http://ec.europa.eu/research/participants/portal/desktop/en/opportunities/h2020/topics/ee-22-2016-2017.html"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research/participants/portal/desktop/en/opportunities/h2020/topics/ee-19-2017.html" TargetMode="External"/><Relationship Id="rId20" Type="http://schemas.openxmlformats.org/officeDocument/2006/relationships/hyperlink" Target="https://ec.europa.eu/priorities/publications/2nd-report-state-energy-union_en"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hyperlink" Target="http://ec.europa.eu/research/participants/portal/desktop/en/opportunities/h2020/topics/ee-09-2016-2017.html" TargetMode="External"/><Relationship Id="rId24" Type="http://schemas.openxmlformats.org/officeDocument/2006/relationships/printerSettings" Target="../printerSettings/printerSettings10.bin"/><Relationship Id="rId5" Type="http://schemas.openxmlformats.org/officeDocument/2006/relationships/hyperlink" Target="http://www.acer.europa.eu/Pages/ACER.aspx" TargetMode="External"/><Relationship Id="rId15" Type="http://schemas.openxmlformats.org/officeDocument/2006/relationships/hyperlink" Target="http://ec.europa.eu/research/participants/portal/desktop/en/opportunities/h2020/topics/ee-18-2017.html" TargetMode="External"/><Relationship Id="rId23" Type="http://schemas.openxmlformats.org/officeDocument/2006/relationships/hyperlink" Target="http://ec.europa.eu/research/participants/portal/desktop/en/opportunities/h2020/topics/ee-24-2016-2017.html" TargetMode="External"/><Relationship Id="rId10" Type="http://schemas.openxmlformats.org/officeDocument/2006/relationships/hyperlink" Target="http://ec.europa.eu/research/participants/portal/desktop/en/opportunities/h2020/topics/ee-02-2017.html" TargetMode="External"/><Relationship Id="rId19" Type="http://schemas.openxmlformats.org/officeDocument/2006/relationships/hyperlink" Target="http://ec.europa.eu/energy/en/events/eu-sustainable-energy-week-2017" TargetMode="External"/><Relationship Id="rId4" Type="http://schemas.openxmlformats.org/officeDocument/2006/relationships/hyperlink" Target="http://ec.europa.eu/easme/en/energy" TargetMode="External"/><Relationship Id="rId9" Type="http://schemas.openxmlformats.org/officeDocument/2006/relationships/hyperlink" Target="https://etendering.ted.europa.eu/cft/cft-display.html?cftId=2120" TargetMode="External"/><Relationship Id="rId14" Type="http://schemas.openxmlformats.org/officeDocument/2006/relationships/hyperlink" Target="http://ec.europa.eu/research/participants/portal/desktop/en/opportunities/h2020/topics/ee-16-2016-2017.html" TargetMode="External"/><Relationship Id="rId22" Type="http://schemas.openxmlformats.org/officeDocument/2006/relationships/hyperlink" Target="http://ec.europa.eu/research/participants/portal/desktop/en/opportunities/h2020/topics/ee-11-2016-2017.html"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ec.europa.eu/anti-fraud/olaf-and-you/funding_en" TargetMode="External"/><Relationship Id="rId7" Type="http://schemas.openxmlformats.org/officeDocument/2006/relationships/hyperlink" Target="https://ec.europa.eu/info/content/pericles-2020-programme-2017-call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inance-events-170323-fintech_en" TargetMode="External"/><Relationship Id="rId5" Type="http://schemas.openxmlformats.org/officeDocument/2006/relationships/hyperlink" Target="http://ec.europa.eu/dgs/economy_finance/procurement_grants/procurement/calls_for_tender/index_en.htm" TargetMode="External"/><Relationship Id="rId10" Type="http://schemas.openxmlformats.org/officeDocument/2006/relationships/comments" Target="../comments3.xml"/><Relationship Id="rId4" Type="http://schemas.openxmlformats.org/officeDocument/2006/relationships/hyperlink" Target="http://ted.europa.eu/TED/misc/chooseLanguage.do" TargetMode="External"/><Relationship Id="rId9"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8" Type="http://schemas.openxmlformats.org/officeDocument/2006/relationships/hyperlink" Target="http://eacea.ec.europa.eu/erasmus-plus/funding_en" TargetMode="External"/><Relationship Id="rId13" Type="http://schemas.openxmlformats.org/officeDocument/2006/relationships/hyperlink" Target="http://ted.europa.eu/TED/misc/chooseLanguage.do" TargetMode="External"/><Relationship Id="rId18" Type="http://schemas.openxmlformats.org/officeDocument/2006/relationships/hyperlink" Target="https://eacea.ec.europa.eu/erasmus-plus/funding/capacity-building-in-field-youth-2017_en" TargetMode="External"/><Relationship Id="rId26" Type="http://schemas.openxmlformats.org/officeDocument/2006/relationships/hyperlink" Target="https://eacea.ec.europa.eu/erasmus-plus/funding/sector-skills-alliances-2017_en" TargetMode="External"/><Relationship Id="rId3" Type="http://schemas.openxmlformats.org/officeDocument/2006/relationships/hyperlink" Target="http://eacea.ec.europa.eu/eu-aid-volunteers/funding/certification-mechanism-for-sending-and-hosting-organisations_en" TargetMode="External"/><Relationship Id="rId21" Type="http://schemas.openxmlformats.org/officeDocument/2006/relationships/hyperlink" Target="http://eacea.ec.europa.eu/europe-for-citizens/funding/town-twinning-2017_en" TargetMode="External"/><Relationship Id="rId7" Type="http://schemas.openxmlformats.org/officeDocument/2006/relationships/hyperlink" Target="http://eur-lex.europa.eu/JOIndex.do?ihmlang=it" TargetMode="External"/><Relationship Id="rId12" Type="http://schemas.openxmlformats.org/officeDocument/2006/relationships/hyperlink" Target="http://www.etf.europa.eu/web.nsf/pages/Open_tenders" TargetMode="External"/><Relationship Id="rId17" Type="http://schemas.openxmlformats.org/officeDocument/2006/relationships/hyperlink" Target="https://eacea.ec.europa.eu/erasmus-plus/funding/knowledge-alliances-2017_en" TargetMode="External"/><Relationship Id="rId25" Type="http://schemas.openxmlformats.org/officeDocument/2006/relationships/hyperlink" Target="http://eur-lex.europa.eu/legal-content/IT/TXT/?uri=uriserv:OJ.C_.2017.033.01.0004.01.ITA&amp;toc=OJ:C:2017:033:TOC" TargetMode="External"/><Relationship Id="rId33" Type="http://schemas.openxmlformats.org/officeDocument/2006/relationships/comments" Target="../comments4.xml"/><Relationship Id="rId2" Type="http://schemas.openxmlformats.org/officeDocument/2006/relationships/hyperlink" Target="http://ec.europa.eu/culture/calls/general/2014-eac-14_en.htm" TargetMode="External"/><Relationship Id="rId16" Type="http://schemas.openxmlformats.org/officeDocument/2006/relationships/hyperlink" Target="http://ec.europa.eu/programmes/erasmus-plus/resources_en" TargetMode="External"/><Relationship Id="rId20" Type="http://schemas.openxmlformats.org/officeDocument/2006/relationships/hyperlink" Target="http://ec.europa.eu/culture/calls/general/2014-eac-14_en.htm" TargetMode="External"/><Relationship Id="rId29" Type="http://schemas.openxmlformats.org/officeDocument/2006/relationships/hyperlink" Target="http://eacea.ec.europa.eu/home/intra-africa/funding/intra-africa-academic-mobility-scheme-2017_en" TargetMode="External"/><Relationship Id="rId1" Type="http://schemas.openxmlformats.org/officeDocument/2006/relationships/printerSettings" Target="../printerSettings/printerSettings12.bin"/><Relationship Id="rId6" Type="http://schemas.openxmlformats.org/officeDocument/2006/relationships/hyperlink" Target="http://eacea.ec.europa.eu/index.htm" TargetMode="External"/><Relationship Id="rId11" Type="http://schemas.openxmlformats.org/officeDocument/2006/relationships/hyperlink" Target="http://www.cedefop.europa.eu/it" TargetMode="External"/><Relationship Id="rId24" Type="http://schemas.openxmlformats.org/officeDocument/2006/relationships/hyperlink" Target="http://eacea.ec.europa.eu/europe-for-citizens/funding/european-remembrance-2017_en" TargetMode="External"/><Relationship Id="rId32" Type="http://schemas.openxmlformats.org/officeDocument/2006/relationships/vmlDrawing" Target="../drawings/vmlDrawing4.vml"/><Relationship Id="rId5" Type="http://schemas.openxmlformats.org/officeDocument/2006/relationships/hyperlink" Target="http://ec.europa.eu/grants/index_en.htm" TargetMode="External"/><Relationship Id="rId15" Type="http://schemas.openxmlformats.org/officeDocument/2006/relationships/hyperlink" Target="http://eur-lex.europa.eu/legal-content/IT/TXT/?uri=uriserv:OJ.C_.2016.386.01.0014.01.ITA&amp;toc=OJ:C:2016:386:TOC" TargetMode="External"/><Relationship Id="rId23" Type="http://schemas.openxmlformats.org/officeDocument/2006/relationships/hyperlink" Target="http://eacea.ec.europa.eu/europe-for-citizens/funding/networks-towns-2017_en" TargetMode="External"/><Relationship Id="rId28" Type="http://schemas.openxmlformats.org/officeDocument/2006/relationships/hyperlink" Target="http://eacea.ec.europa.eu/erasmus-plus/news/save-date-sector-skills-alliances-infoday-16-february-2017_en" TargetMode="External"/><Relationship Id="rId10" Type="http://schemas.openxmlformats.org/officeDocument/2006/relationships/hyperlink" Target="http://eacea.ec.europa.eu/europe-for-citizens/funding_en" TargetMode="External"/><Relationship Id="rId19" Type="http://schemas.openxmlformats.org/officeDocument/2006/relationships/hyperlink" Target="http://eur-lex.europa.eu/legal-content/IT/TXT/?uri=uriserv:OJ.C_.2016.467.01.0018.01.ITA&amp;toc=OJ:C:2016:467:TOC" TargetMode="External"/><Relationship Id="rId31" Type="http://schemas.openxmlformats.org/officeDocument/2006/relationships/printerSettings" Target="../printerSettings/printerSettings13.bin"/><Relationship Id="rId4" Type="http://schemas.openxmlformats.org/officeDocument/2006/relationships/hyperlink" Target="http://ec.europa.eu/dgs/education_culture/more_info/awp/docs/c-2016-5822_en.pdf" TargetMode="External"/><Relationship Id="rId9" Type="http://schemas.openxmlformats.org/officeDocument/2006/relationships/hyperlink" Target="http://eacea.ec.europa.eu/creative-europe/funding_en" TargetMode="External"/><Relationship Id="rId14" Type="http://schemas.openxmlformats.org/officeDocument/2006/relationships/hyperlink" Target="http://eacea.ec.europa.eu/creative-europe/news/creative-europe-refugee-integration-call-model-grant-agreement-has-been-published_en" TargetMode="External"/><Relationship Id="rId22" Type="http://schemas.openxmlformats.org/officeDocument/2006/relationships/hyperlink" Target="http://eacea.ec.europa.eu/europe-for-citizens/funding/civil-society-projects-2017_en" TargetMode="External"/><Relationship Id="rId27" Type="http://schemas.openxmlformats.org/officeDocument/2006/relationships/hyperlink" Target="https://eacea.ec.europa.eu/erasmus-plus/funding/learning-mobility-individual-large-scale-european-voluntary-service-events-2017_en" TargetMode="External"/><Relationship Id="rId30" Type="http://schemas.openxmlformats.org/officeDocument/2006/relationships/hyperlink" Target="https://ec.europa.eu/home-affairs/content/public-consultation-mid-term-evaluation-europe-citizens-programme-2014-2020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sheetPr>
  <dimension ref="A1:R37"/>
  <sheetViews>
    <sheetView tabSelected="1" zoomScale="99" zoomScaleNormal="99" workbookViewId="0">
      <selection activeCell="M5" sqref="M5"/>
    </sheetView>
  </sheetViews>
  <sheetFormatPr defaultRowHeight="12.75" x14ac:dyDescent="0.2"/>
  <cols>
    <col min="2" max="8" width="9.7109375" customWidth="1"/>
    <col min="9" max="9" width="13" customWidth="1"/>
    <col min="10" max="13" width="9.7109375" customWidth="1"/>
    <col min="14" max="14" width="7" customWidth="1"/>
  </cols>
  <sheetData>
    <row r="1" spans="1:18" ht="17.100000000000001" customHeight="1" thickBot="1" x14ac:dyDescent="0.25">
      <c r="A1" s="90" t="s">
        <v>239</v>
      </c>
      <c r="B1" s="2"/>
      <c r="C1" s="2"/>
      <c r="D1" s="2"/>
    </row>
    <row r="2" spans="1:18" ht="17.45" customHeight="1" x14ac:dyDescent="0.2">
      <c r="A2" s="2"/>
      <c r="B2" s="2"/>
      <c r="C2" s="2"/>
      <c r="D2" s="2"/>
      <c r="F2" s="567" t="s">
        <v>72</v>
      </c>
      <c r="G2" s="568"/>
      <c r="H2" s="567" t="s">
        <v>925</v>
      </c>
      <c r="I2" s="586"/>
      <c r="J2" s="563">
        <v>42790</v>
      </c>
      <c r="K2" s="564"/>
      <c r="M2" s="391"/>
    </row>
    <row r="3" spans="1:18" ht="17.45" customHeight="1" thickBot="1" x14ac:dyDescent="0.25">
      <c r="F3" s="569"/>
      <c r="G3" s="570"/>
      <c r="H3" s="587"/>
      <c r="I3" s="588"/>
      <c r="J3" s="565"/>
      <c r="K3" s="566"/>
      <c r="M3" s="391"/>
    </row>
    <row r="4" spans="1:18" ht="17.45" customHeight="1" x14ac:dyDescent="0.2">
      <c r="A4" s="2"/>
      <c r="B4" s="2"/>
      <c r="C4" s="2"/>
      <c r="D4" s="2"/>
      <c r="E4" s="493"/>
      <c r="F4" s="494"/>
      <c r="G4" s="45"/>
      <c r="H4" s="45"/>
      <c r="I4" s="45"/>
      <c r="J4" s="45"/>
      <c r="K4" s="17"/>
      <c r="L4" s="17"/>
      <c r="M4" s="391"/>
      <c r="N4" s="78"/>
      <c r="O4" s="390"/>
    </row>
    <row r="5" spans="1:18" ht="17.45" customHeight="1" x14ac:dyDescent="0.2">
      <c r="A5" s="486"/>
      <c r="B5" s="2"/>
      <c r="C5" s="2"/>
      <c r="D5" s="2"/>
      <c r="E5" s="2"/>
      <c r="F5" s="2"/>
      <c r="G5" s="2"/>
      <c r="H5" s="2"/>
      <c r="I5" s="55"/>
      <c r="J5" s="45"/>
      <c r="K5" s="45"/>
      <c r="L5" s="45"/>
      <c r="M5" s="45"/>
      <c r="N5" s="45"/>
      <c r="O5" s="390"/>
      <c r="P5" s="387"/>
      <c r="R5" s="116"/>
    </row>
    <row r="6" spans="1:18" ht="17.45" customHeight="1" thickBot="1" x14ac:dyDescent="0.25">
      <c r="A6" s="486"/>
      <c r="B6" s="53"/>
      <c r="C6" s="2"/>
      <c r="D6" s="2"/>
      <c r="E6" s="53"/>
      <c r="F6" s="2"/>
      <c r="G6" s="53"/>
      <c r="H6" s="53"/>
      <c r="I6" s="53"/>
      <c r="J6" s="45"/>
      <c r="K6" s="45"/>
      <c r="L6" s="45"/>
      <c r="M6" s="45"/>
      <c r="N6" s="45"/>
      <c r="O6" s="401"/>
      <c r="P6" s="387"/>
      <c r="Q6" s="1"/>
    </row>
    <row r="7" spans="1:18" ht="17.45" customHeight="1" x14ac:dyDescent="0.2">
      <c r="A7" s="53"/>
      <c r="B7" s="53"/>
      <c r="C7" s="53"/>
      <c r="D7" s="53"/>
      <c r="E7" s="53"/>
      <c r="F7" s="582" t="s">
        <v>277</v>
      </c>
      <c r="G7" s="583"/>
      <c r="H7" s="583"/>
      <c r="I7" s="571">
        <f>'Cooperazione internazionale'!F82</f>
        <v>71</v>
      </c>
      <c r="J7" s="53"/>
      <c r="K7" s="53"/>
      <c r="L7" s="53"/>
      <c r="M7" s="2"/>
      <c r="N7" s="380"/>
      <c r="O7" s="390"/>
      <c r="Q7" s="102" t="s">
        <v>239</v>
      </c>
    </row>
    <row r="8" spans="1:18" ht="17.45" customHeight="1" thickBot="1" x14ac:dyDescent="0.25">
      <c r="A8" s="53"/>
      <c r="B8" s="53"/>
      <c r="C8" s="53"/>
      <c r="D8" s="53"/>
      <c r="E8" s="53"/>
      <c r="F8" s="584"/>
      <c r="G8" s="585"/>
      <c r="H8" s="585"/>
      <c r="I8" s="572"/>
      <c r="J8" s="54"/>
      <c r="K8" s="53"/>
      <c r="L8" s="53"/>
      <c r="M8" s="2"/>
      <c r="N8" s="2"/>
      <c r="O8" s="390"/>
    </row>
    <row r="9" spans="1:18" ht="17.45" customHeight="1" x14ac:dyDescent="0.2">
      <c r="A9" s="2"/>
      <c r="B9" s="589" t="s">
        <v>94</v>
      </c>
      <c r="C9" s="590"/>
      <c r="D9" s="591"/>
      <c r="E9" s="595">
        <f>SUM(E11+E13+E15+E17+E19+E21+I11+I13+I15+I17+I19+I21+M11+M13+M15+M17+M19+M21)</f>
        <v>129</v>
      </c>
      <c r="F9" s="54"/>
      <c r="G9" s="54"/>
      <c r="H9" s="54"/>
      <c r="I9" s="54"/>
      <c r="J9" s="54"/>
      <c r="K9" s="54"/>
      <c r="L9" s="54"/>
      <c r="M9" s="2"/>
      <c r="N9" s="2"/>
      <c r="O9" s="122"/>
    </row>
    <row r="10" spans="1:18" ht="17.45" customHeight="1" thickBot="1" x14ac:dyDescent="0.25">
      <c r="A10" s="2"/>
      <c r="B10" s="592"/>
      <c r="C10" s="593"/>
      <c r="D10" s="594"/>
      <c r="E10" s="596"/>
      <c r="F10" s="54"/>
      <c r="G10" s="54"/>
      <c r="H10" s="54"/>
      <c r="I10" s="54"/>
      <c r="J10" s="54"/>
      <c r="K10" s="54"/>
      <c r="L10" s="54"/>
      <c r="M10" s="2"/>
      <c r="N10" s="2"/>
      <c r="O10" s="122"/>
      <c r="P10" s="406"/>
      <c r="Q10" s="406"/>
      <c r="R10" s="116"/>
    </row>
    <row r="11" spans="1:18" ht="17.45" customHeight="1" x14ac:dyDescent="0.2">
      <c r="A11" s="2"/>
      <c r="B11" s="622" t="s">
        <v>307</v>
      </c>
      <c r="C11" s="623"/>
      <c r="D11" s="623"/>
      <c r="E11" s="620">
        <f>'Agric, pesca e affari marittimi'!H12</f>
        <v>5</v>
      </c>
      <c r="F11" s="624" t="s">
        <v>34</v>
      </c>
      <c r="G11" s="625"/>
      <c r="H11" s="625"/>
      <c r="I11" s="628">
        <f>'Fiscalità e unione eco-mon'!H8</f>
        <v>1</v>
      </c>
      <c r="J11" s="583" t="s">
        <v>188</v>
      </c>
      <c r="K11" s="583"/>
      <c r="L11" s="583"/>
      <c r="M11" s="571">
        <f>'Politiche regionali'!H14</f>
        <v>6</v>
      </c>
      <c r="N11" s="2"/>
      <c r="O11" s="122"/>
      <c r="P11" s="406"/>
      <c r="Q11" s="406"/>
    </row>
    <row r="12" spans="1:18" ht="17.45" customHeight="1" x14ac:dyDescent="0.2">
      <c r="A12" s="2"/>
      <c r="B12" s="602"/>
      <c r="C12" s="603"/>
      <c r="D12" s="603"/>
      <c r="E12" s="621"/>
      <c r="F12" s="600"/>
      <c r="G12" s="601"/>
      <c r="H12" s="601"/>
      <c r="I12" s="604"/>
      <c r="J12" s="603"/>
      <c r="K12" s="603"/>
      <c r="L12" s="603"/>
      <c r="M12" s="632"/>
      <c r="N12" s="2"/>
      <c r="O12" s="122"/>
      <c r="P12" s="406"/>
      <c r="Q12" s="406"/>
    </row>
    <row r="13" spans="1:18" ht="24.75" customHeight="1" thickBot="1" x14ac:dyDescent="0.25">
      <c r="A13" s="2"/>
      <c r="B13" s="618" t="s">
        <v>280</v>
      </c>
      <c r="C13" s="619"/>
      <c r="D13" s="619"/>
      <c r="E13" s="627">
        <f>'Alimenti e sicurezza'!H8</f>
        <v>0</v>
      </c>
      <c r="F13" s="600" t="s">
        <v>299</v>
      </c>
      <c r="G13" s="601"/>
      <c r="H13" s="601"/>
      <c r="I13" s="604">
        <f>'Istruz, cultura, form e gioven'!H20</f>
        <v>13</v>
      </c>
      <c r="J13" s="605" t="s">
        <v>237</v>
      </c>
      <c r="K13" s="603"/>
      <c r="L13" s="603"/>
      <c r="M13" s="631">
        <f>'R&amp;S e tecnologia'!H20</f>
        <v>36</v>
      </c>
      <c r="N13" s="2"/>
      <c r="R13" s="409"/>
    </row>
    <row r="14" spans="1:18" ht="18" customHeight="1" x14ac:dyDescent="0.2">
      <c r="A14" s="2"/>
      <c r="B14" s="618"/>
      <c r="C14" s="619"/>
      <c r="D14" s="619"/>
      <c r="E14" s="627"/>
      <c r="F14" s="600"/>
      <c r="G14" s="601"/>
      <c r="H14" s="601"/>
      <c r="I14" s="626"/>
      <c r="J14" s="605"/>
      <c r="K14" s="603"/>
      <c r="L14" s="603"/>
      <c r="M14" s="631"/>
      <c r="N14" s="2"/>
      <c r="O14" s="612" t="s">
        <v>1878</v>
      </c>
      <c r="P14" s="613"/>
      <c r="Q14" s="614"/>
      <c r="R14" s="409"/>
    </row>
    <row r="15" spans="1:18" ht="17.45" customHeight="1" thickBot="1" x14ac:dyDescent="0.25">
      <c r="A15" s="2"/>
      <c r="B15" s="629" t="s">
        <v>105</v>
      </c>
      <c r="C15" s="630"/>
      <c r="D15" s="630"/>
      <c r="E15" s="604">
        <f>'Ambiente '!H10</f>
        <v>3</v>
      </c>
      <c r="F15" s="600" t="s">
        <v>142</v>
      </c>
      <c r="G15" s="601"/>
      <c r="H15" s="601"/>
      <c r="I15" s="604">
        <f>'Impresa industria'!H12</f>
        <v>5</v>
      </c>
      <c r="J15" s="601" t="s">
        <v>4</v>
      </c>
      <c r="K15" s="601"/>
      <c r="L15" s="601"/>
      <c r="M15" s="650">
        <f>'Sanità pubblica'!H10</f>
        <v>2</v>
      </c>
      <c r="N15" s="90"/>
      <c r="O15" s="615"/>
      <c r="P15" s="616"/>
      <c r="Q15" s="617"/>
      <c r="R15" s="409"/>
    </row>
    <row r="16" spans="1:18" ht="12.75" customHeight="1" x14ac:dyDescent="0.2">
      <c r="A16" s="2"/>
      <c r="B16" s="629"/>
      <c r="C16" s="630"/>
      <c r="D16" s="630"/>
      <c r="E16" s="604"/>
      <c r="F16" s="600"/>
      <c r="G16" s="601"/>
      <c r="H16" s="601"/>
      <c r="I16" s="626"/>
      <c r="J16" s="601"/>
      <c r="K16" s="601"/>
      <c r="L16" s="601"/>
      <c r="M16" s="650"/>
      <c r="N16" s="2"/>
      <c r="R16" s="409"/>
    </row>
    <row r="17" spans="1:18" ht="17.45" customHeight="1" x14ac:dyDescent="0.2">
      <c r="A17" s="2"/>
      <c r="B17" s="602" t="s">
        <v>41</v>
      </c>
      <c r="C17" s="603"/>
      <c r="D17" s="603"/>
      <c r="E17" s="604">
        <f>'Audiovisivo, media e comunicaz'!H17</f>
        <v>13</v>
      </c>
      <c r="F17" s="605" t="s">
        <v>247</v>
      </c>
      <c r="G17" s="603"/>
      <c r="H17" s="603"/>
      <c r="I17" s="607">
        <f>'Libertà, giutizia e sicurezza'!H12</f>
        <v>7</v>
      </c>
      <c r="J17" s="640" t="s">
        <v>251</v>
      </c>
      <c r="K17" s="641"/>
      <c r="L17" s="642"/>
      <c r="M17" s="631">
        <f>'Società civile e sport'!H8</f>
        <v>1</v>
      </c>
      <c r="N17" s="2"/>
      <c r="R17" s="409"/>
    </row>
    <row r="18" spans="1:18" ht="17.45" customHeight="1" x14ac:dyDescent="0.2">
      <c r="A18" s="2"/>
      <c r="B18" s="602"/>
      <c r="C18" s="603"/>
      <c r="D18" s="603"/>
      <c r="E18" s="604"/>
      <c r="F18" s="605"/>
      <c r="G18" s="603"/>
      <c r="H18" s="603"/>
      <c r="I18" s="608"/>
      <c r="J18" s="643"/>
      <c r="K18" s="644"/>
      <c r="L18" s="645"/>
      <c r="M18" s="649"/>
      <c r="N18" s="2"/>
    </row>
    <row r="19" spans="1:18" s="2" customFormat="1" ht="17.45" customHeight="1" x14ac:dyDescent="0.2">
      <c r="B19" s="633" t="s">
        <v>159</v>
      </c>
      <c r="C19" s="634"/>
      <c r="D19" s="634"/>
      <c r="E19" s="604">
        <f>'Concorrenza e consumatori'!H11</f>
        <v>4</v>
      </c>
      <c r="F19" s="605" t="s">
        <v>119</v>
      </c>
      <c r="G19" s="603"/>
      <c r="H19" s="603"/>
      <c r="I19" s="604">
        <f>'Mercato interno'!H9</f>
        <v>1</v>
      </c>
      <c r="J19" s="640" t="s">
        <v>153</v>
      </c>
      <c r="K19" s="641"/>
      <c r="L19" s="642"/>
      <c r="M19" s="639">
        <f>'Società info'!H11</f>
        <v>4</v>
      </c>
      <c r="O19"/>
      <c r="P19"/>
      <c r="Q19"/>
    </row>
    <row r="20" spans="1:18" s="2" customFormat="1" ht="17.45" customHeight="1" x14ac:dyDescent="0.2">
      <c r="B20" s="648"/>
      <c r="C20" s="601"/>
      <c r="D20" s="601"/>
      <c r="E20" s="604"/>
      <c r="F20" s="605"/>
      <c r="G20" s="603"/>
      <c r="H20" s="603"/>
      <c r="I20" s="626"/>
      <c r="J20" s="643"/>
      <c r="K20" s="644"/>
      <c r="L20" s="645"/>
      <c r="M20" s="632"/>
      <c r="O20"/>
      <c r="P20"/>
      <c r="Q20"/>
    </row>
    <row r="21" spans="1:18" ht="17.45" customHeight="1" x14ac:dyDescent="0.2">
      <c r="A21" s="2"/>
      <c r="B21" s="633" t="s">
        <v>173</v>
      </c>
      <c r="C21" s="634"/>
      <c r="D21" s="634"/>
      <c r="E21" s="604">
        <f>Energia!H20</f>
        <v>13</v>
      </c>
      <c r="F21" s="605" t="s">
        <v>203</v>
      </c>
      <c r="G21" s="603"/>
      <c r="H21" s="603"/>
      <c r="I21" s="604">
        <f>'Occupazione e politiche sociali'!H12</f>
        <v>5</v>
      </c>
      <c r="J21" s="601" t="s">
        <v>214</v>
      </c>
      <c r="K21" s="601"/>
      <c r="L21" s="601"/>
      <c r="M21" s="646">
        <f>'Trasporti e spazio'!H15</f>
        <v>10</v>
      </c>
      <c r="N21" s="2"/>
      <c r="P21" s="396"/>
    </row>
    <row r="22" spans="1:18" ht="17.45" customHeight="1" thickBot="1" x14ac:dyDescent="0.25">
      <c r="A22" s="2"/>
      <c r="B22" s="635"/>
      <c r="C22" s="636"/>
      <c r="D22" s="636"/>
      <c r="E22" s="606"/>
      <c r="F22" s="637"/>
      <c r="G22" s="585"/>
      <c r="H22" s="585"/>
      <c r="I22" s="638"/>
      <c r="J22" s="636"/>
      <c r="K22" s="636"/>
      <c r="L22" s="636"/>
      <c r="M22" s="647"/>
      <c r="N22" s="2"/>
      <c r="O22" s="2"/>
      <c r="P22" s="2"/>
      <c r="Q22" s="2"/>
    </row>
    <row r="23" spans="1:18" s="406" customFormat="1" ht="17.45" customHeight="1" x14ac:dyDescent="0.2">
      <c r="A23" s="2"/>
      <c r="B23" s="2"/>
      <c r="C23" s="2"/>
      <c r="D23" s="2"/>
      <c r="E23" s="2"/>
      <c r="F23" s="2"/>
      <c r="G23" s="2"/>
      <c r="H23" s="2"/>
      <c r="I23" s="2"/>
      <c r="J23" s="2"/>
      <c r="K23" s="2"/>
      <c r="L23" s="2"/>
      <c r="M23" s="2"/>
      <c r="N23" s="2"/>
      <c r="O23" s="383"/>
      <c r="P23" s="2"/>
      <c r="Q23" s="2"/>
    </row>
    <row r="24" spans="1:18" ht="17.45" customHeight="1" x14ac:dyDescent="0.2">
      <c r="A24" s="2"/>
      <c r="B24" s="2"/>
      <c r="C24" s="2"/>
      <c r="D24" s="2"/>
      <c r="E24" s="2"/>
      <c r="F24" s="2"/>
      <c r="G24" s="2"/>
      <c r="H24" s="2"/>
      <c r="I24" s="2"/>
      <c r="J24" s="2"/>
      <c r="K24" s="2" t="s">
        <v>204</v>
      </c>
      <c r="L24" s="2"/>
      <c r="M24" s="2"/>
      <c r="N24" s="2"/>
      <c r="O24" s="383"/>
    </row>
    <row r="25" spans="1:18" ht="17.45" customHeight="1" thickBot="1" x14ac:dyDescent="0.25">
      <c r="B25" s="2"/>
      <c r="C25" s="2"/>
      <c r="D25" s="2"/>
      <c r="E25" s="2"/>
      <c r="F25" s="2"/>
      <c r="G25" s="2"/>
      <c r="H25" s="2"/>
      <c r="I25" s="2"/>
      <c r="J25" s="2"/>
      <c r="K25" s="2"/>
      <c r="L25" s="2"/>
      <c r="M25" s="2"/>
      <c r="N25" s="2"/>
      <c r="O25" s="383"/>
    </row>
    <row r="26" spans="1:18" ht="17.45" customHeight="1" thickBot="1" x14ac:dyDescent="0.25">
      <c r="F26" s="609" t="s">
        <v>200</v>
      </c>
      <c r="G26" s="610"/>
      <c r="H26" s="611"/>
      <c r="I26" s="44">
        <f>SUM(E9+I7+M5)</f>
        <v>200</v>
      </c>
      <c r="K26" s="400"/>
      <c r="M26" s="406"/>
      <c r="O26" s="457"/>
    </row>
    <row r="27" spans="1:18" ht="24" customHeight="1" x14ac:dyDescent="0.2">
      <c r="O27" s="457"/>
    </row>
    <row r="28" spans="1:18" s="406" customFormat="1" ht="14.25" customHeight="1" x14ac:dyDescent="0.2">
      <c r="M28"/>
    </row>
    <row r="29" spans="1:18" s="406" customFormat="1" ht="17.100000000000001" customHeight="1" x14ac:dyDescent="0.2"/>
    <row r="30" spans="1:18" ht="17.100000000000001" customHeight="1" x14ac:dyDescent="0.2"/>
    <row r="31" spans="1:18" ht="17.100000000000001" customHeight="1" thickBot="1" x14ac:dyDescent="0.25">
      <c r="K31" s="1"/>
      <c r="L31" s="1"/>
      <c r="M31" s="1"/>
    </row>
    <row r="32" spans="1:18" ht="15.75" customHeight="1" thickBot="1" x14ac:dyDescent="0.25">
      <c r="B32" s="597" t="s">
        <v>15</v>
      </c>
      <c r="C32" s="598"/>
      <c r="D32" s="598"/>
      <c r="E32" s="598"/>
      <c r="F32" s="598"/>
      <c r="G32" s="598"/>
      <c r="H32" s="598"/>
      <c r="I32" s="598"/>
      <c r="J32" s="599"/>
      <c r="K32" s="41"/>
      <c r="L32" s="42"/>
      <c r="M32" s="42"/>
    </row>
    <row r="33" spans="2:13" ht="12.75" customHeight="1" x14ac:dyDescent="0.2"/>
    <row r="34" spans="2:13" ht="13.5" thickBot="1" x14ac:dyDescent="0.25">
      <c r="B34" s="108"/>
      <c r="C34" s="108"/>
      <c r="D34" s="108"/>
      <c r="E34" s="108"/>
      <c r="F34" s="108"/>
      <c r="G34" s="108"/>
      <c r="H34" s="108"/>
      <c r="I34" s="108"/>
      <c r="J34" s="108"/>
      <c r="K34" s="108"/>
      <c r="L34" s="108"/>
      <c r="M34" s="1"/>
    </row>
    <row r="35" spans="2:13" ht="13.5" customHeight="1" x14ac:dyDescent="0.2">
      <c r="B35" s="573" t="s">
        <v>1327</v>
      </c>
      <c r="C35" s="574"/>
      <c r="D35" s="574"/>
      <c r="E35" s="574"/>
      <c r="F35" s="574"/>
      <c r="G35" s="574"/>
      <c r="H35" s="574"/>
      <c r="I35" s="574"/>
      <c r="J35" s="575"/>
    </row>
    <row r="36" spans="2:13" x14ac:dyDescent="0.2">
      <c r="B36" s="576"/>
      <c r="C36" s="577"/>
      <c r="D36" s="577"/>
      <c r="E36" s="577"/>
      <c r="F36" s="577"/>
      <c r="G36" s="577"/>
      <c r="H36" s="577"/>
      <c r="I36" s="577"/>
      <c r="J36" s="578"/>
    </row>
    <row r="37" spans="2:13" ht="13.5" thickBot="1" x14ac:dyDescent="0.25">
      <c r="B37" s="579"/>
      <c r="C37" s="580"/>
      <c r="D37" s="580"/>
      <c r="E37" s="580"/>
      <c r="F37" s="580"/>
      <c r="G37" s="580"/>
      <c r="H37" s="580"/>
      <c r="I37" s="580"/>
      <c r="J37" s="581"/>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M17:M18"/>
    <mergeCell ref="J15:L16"/>
    <mergeCell ref="J17:L18"/>
    <mergeCell ref="I15:I16"/>
    <mergeCell ref="M15:M16"/>
    <mergeCell ref="B21:D22"/>
    <mergeCell ref="F21:H22"/>
    <mergeCell ref="I21:I22"/>
    <mergeCell ref="I19:I20"/>
    <mergeCell ref="M19:M20"/>
    <mergeCell ref="J19:L20"/>
    <mergeCell ref="J21:L22"/>
    <mergeCell ref="M21:M22"/>
    <mergeCell ref="B19:D20"/>
    <mergeCell ref="E19:E20"/>
    <mergeCell ref="F19:H20"/>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s>
  <phoneticPr fontId="0" type="noConversion"/>
  <hyperlinks>
    <hyperlink ref="B17:D18" location="'Audiovisivo, media e comunicaz'!A1" display="AUDIOVISIVO E MEDIA, COMUNICAZIONE"/>
    <hyperlink ref="B21:D22" location="Energia!A1" display="ENERGIA "/>
    <hyperlink ref="F13:H14" location="'Istruz, cultura, form e gioven'!A1" display="ISTRUZIONE, FORMAZIONE, CULTURA E GIOVENTU'"/>
    <hyperlink ref="J15:L16" location="'sanità pubblica'!A1" display="SALUTE PUBBLICA"/>
    <hyperlink ref="B13:D14" location="'alimenti e sicurezza'!A1" display="ALIMENTI E SICUREZZA"/>
    <hyperlink ref="J19:L20" location="'società info'!A1" display="SOCIETA' DELL'INFORMAZIONE"/>
    <hyperlink ref="F15:H16" location="'Impresa industria'!A1" display="IMPRESA E INDUSTRIA"/>
    <hyperlink ref="F7:H8" location="'COOPERAZIONE INTERNAZIONALE'!A1" display="COOPERAZIONE INTERNAZIONALE"/>
    <hyperlink ref="B19:D20" location="'concorrenza e consumatori'!A1" display="CONCORRENZA E CONSUMATORI"/>
    <hyperlink ref="F21:H22" location="'Occupazione e politiche sociali'!A1" display="OCCUPAZIONE E AFFARI SOCIALI"/>
    <hyperlink ref="B11:D12" location="'Agric, pesca e affari marittimi'!A1" display="AGRICOLTURA, PESCA E AFFARI MARITTIMI"/>
    <hyperlink ref="F19:H20" location="'mercato interno'!A1" display="MERCATO INTERNO"/>
    <hyperlink ref="J11:L12" location="'Politiche Regionali'!A1" display="POLITICHE REGIONALI"/>
    <hyperlink ref="J17:L18" location="'Società civile e sport'!A1" display="SOCIETA' CIVILE E SPORT"/>
    <hyperlink ref="B15:D16" location="'Ambiente '!A1" display="AMBIENTE"/>
    <hyperlink ref="J13:L14" location="'R&amp;S e tecnologia'!A1" display="RICERCA, SVILUPPO TECNOLOGICO E INNOVAZIONE"/>
    <hyperlink ref="F17:H18" location="'Libertà, giutizia e sicurezza'!A1" display="GIUSTIZIA E AFFARI INTERNI"/>
    <hyperlink ref="F11:H12" location="'Fiscalità e Unione eco-mon'!A1" display="FISCALITA' E UNIONE ECONOMICA-MONETARIA"/>
    <hyperlink ref="J21:L22" location="'trasporti e spazio'!A1" display="TRASPORTI E SPAZIO"/>
    <hyperlink ref="O14:Q15" location="'Programmi di lavoro'!A1" display="PROGRAMMI DI LAVORO 2016"/>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sheetPr>
  <dimension ref="A1:Z96"/>
  <sheetViews>
    <sheetView zoomScaleNormal="100" workbookViewId="0">
      <selection activeCell="N12" sqref="N12"/>
    </sheetView>
  </sheetViews>
  <sheetFormatPr defaultRowHeight="12.75" x14ac:dyDescent="0.2"/>
  <cols>
    <col min="2" max="2" width="10.140625" customWidth="1"/>
    <col min="7" max="7" width="15.28515625" customWidth="1"/>
    <col min="9" max="9" width="10.85546875" customWidth="1"/>
    <col min="10" max="10" width="10.140625" bestFit="1" customWidth="1"/>
    <col min="11" max="11" width="12.28515625" customWidth="1"/>
    <col min="14" max="14" width="15.42578125" customWidth="1"/>
    <col min="15" max="15" width="14.140625" customWidth="1"/>
    <col min="17" max="17" width="9.7109375" customWidth="1"/>
    <col min="18" max="18" width="9.140625" customWidth="1"/>
  </cols>
  <sheetData>
    <row r="1" spans="1:16" ht="13.5" thickBot="1" x14ac:dyDescent="0.25"/>
    <row r="2" spans="1:16" ht="13.5" thickBot="1" x14ac:dyDescent="0.25">
      <c r="C2" s="722" t="s">
        <v>262</v>
      </c>
      <c r="D2" s="847"/>
      <c r="E2" s="847"/>
      <c r="F2" s="847"/>
      <c r="G2" s="847"/>
      <c r="H2" s="847"/>
      <c r="I2" s="847"/>
      <c r="J2" s="847"/>
      <c r="K2" s="848"/>
      <c r="N2" s="13"/>
      <c r="O2" s="14"/>
    </row>
    <row r="3" spans="1:16" x14ac:dyDescent="0.2">
      <c r="O3" s="15"/>
    </row>
    <row r="4" spans="1:16" x14ac:dyDescent="0.2">
      <c r="A4" s="3"/>
      <c r="B4" s="3"/>
      <c r="C4" s="4"/>
      <c r="O4" s="15"/>
    </row>
    <row r="5" spans="1:16" ht="13.5" thickBot="1" x14ac:dyDescent="0.25">
      <c r="O5" s="15"/>
    </row>
    <row r="6" spans="1:16" ht="16.5" thickBot="1" x14ac:dyDescent="0.3">
      <c r="A6" s="722" t="s">
        <v>109</v>
      </c>
      <c r="B6" s="728"/>
      <c r="C6" s="722" t="s">
        <v>64</v>
      </c>
      <c r="D6" s="728"/>
      <c r="E6" s="722" t="s">
        <v>65</v>
      </c>
      <c r="F6" s="814"/>
      <c r="G6" s="728"/>
      <c r="H6" s="19" t="s">
        <v>66</v>
      </c>
      <c r="I6" s="320" t="s">
        <v>217</v>
      </c>
      <c r="J6" s="20" t="s">
        <v>218</v>
      </c>
      <c r="K6" s="722" t="s">
        <v>257</v>
      </c>
      <c r="L6" s="728"/>
      <c r="M6" s="21" t="s">
        <v>22</v>
      </c>
      <c r="N6" s="19" t="s">
        <v>23</v>
      </c>
      <c r="O6" s="22" t="s">
        <v>59</v>
      </c>
    </row>
    <row r="7" spans="1:16" s="490" customFormat="1" ht="51.75" customHeight="1" x14ac:dyDescent="0.2">
      <c r="A7" s="1087" t="s">
        <v>75</v>
      </c>
      <c r="B7" s="1087"/>
      <c r="C7" s="708" t="s">
        <v>1479</v>
      </c>
      <c r="D7" s="709"/>
      <c r="E7" s="781" t="s">
        <v>1805</v>
      </c>
      <c r="F7" s="781"/>
      <c r="G7" s="781"/>
      <c r="H7" s="255">
        <v>1</v>
      </c>
      <c r="I7" s="418">
        <v>42793</v>
      </c>
      <c r="J7" s="131"/>
      <c r="K7" s="1088" t="s">
        <v>257</v>
      </c>
      <c r="L7" s="1088"/>
      <c r="M7" s="5"/>
      <c r="N7" s="130"/>
      <c r="O7" s="419"/>
    </row>
    <row r="8" spans="1:16" s="509" customFormat="1" ht="51.75" customHeight="1" x14ac:dyDescent="0.2">
      <c r="A8" s="1087" t="s">
        <v>75</v>
      </c>
      <c r="B8" s="1087"/>
      <c r="C8" s="708" t="s">
        <v>1852</v>
      </c>
      <c r="D8" s="709"/>
      <c r="E8" s="781" t="s">
        <v>1851</v>
      </c>
      <c r="F8" s="781"/>
      <c r="G8" s="781"/>
      <c r="H8" s="255">
        <v>1</v>
      </c>
      <c r="I8" s="418">
        <v>42831</v>
      </c>
      <c r="J8" s="131"/>
      <c r="K8" s="1088" t="s">
        <v>257</v>
      </c>
      <c r="L8" s="1088"/>
      <c r="M8" s="5"/>
      <c r="N8" s="130"/>
      <c r="O8" s="419"/>
    </row>
    <row r="9" spans="1:16" s="509" customFormat="1" ht="51.75" customHeight="1" x14ac:dyDescent="0.2">
      <c r="A9" s="1087" t="s">
        <v>75</v>
      </c>
      <c r="B9" s="1087"/>
      <c r="C9" s="708" t="s">
        <v>1852</v>
      </c>
      <c r="D9" s="709"/>
      <c r="E9" s="781" t="s">
        <v>1866</v>
      </c>
      <c r="F9" s="781"/>
      <c r="G9" s="781"/>
      <c r="H9" s="255">
        <v>1</v>
      </c>
      <c r="I9" s="418">
        <v>42845</v>
      </c>
      <c r="J9" s="131"/>
      <c r="K9" s="1088" t="s">
        <v>257</v>
      </c>
      <c r="L9" s="1088"/>
      <c r="M9" s="5"/>
      <c r="N9" s="130"/>
      <c r="O9" s="419"/>
    </row>
    <row r="10" spans="1:16" s="509" customFormat="1" ht="51.75" customHeight="1" x14ac:dyDescent="0.2">
      <c r="A10" s="1087" t="s">
        <v>75</v>
      </c>
      <c r="B10" s="1087"/>
      <c r="C10" s="708" t="s">
        <v>1479</v>
      </c>
      <c r="D10" s="709"/>
      <c r="E10" s="781" t="s">
        <v>1869</v>
      </c>
      <c r="F10" s="781"/>
      <c r="G10" s="781"/>
      <c r="H10" s="255">
        <v>1</v>
      </c>
      <c r="I10" s="418">
        <v>42808</v>
      </c>
      <c r="J10" s="131"/>
      <c r="K10" s="1088" t="s">
        <v>257</v>
      </c>
      <c r="L10" s="1088"/>
      <c r="M10" s="5"/>
      <c r="N10" s="130"/>
      <c r="O10" s="419"/>
    </row>
    <row r="11" spans="1:16" s="540" customFormat="1" ht="51.75" customHeight="1" x14ac:dyDescent="0.2">
      <c r="A11" s="1087" t="s">
        <v>75</v>
      </c>
      <c r="B11" s="1087"/>
      <c r="C11" s="708" t="s">
        <v>1852</v>
      </c>
      <c r="D11" s="709"/>
      <c r="E11" s="781" t="s">
        <v>1957</v>
      </c>
      <c r="F11" s="781"/>
      <c r="G11" s="781"/>
      <c r="H11" s="255">
        <v>1</v>
      </c>
      <c r="I11" s="418">
        <v>42886</v>
      </c>
      <c r="J11" s="131"/>
      <c r="K11" s="1088" t="s">
        <v>257</v>
      </c>
      <c r="L11" s="1088"/>
      <c r="M11" s="5"/>
      <c r="N11" s="130"/>
      <c r="O11" s="419"/>
    </row>
    <row r="12" spans="1:16" ht="45.75" customHeight="1" thickBot="1" x14ac:dyDescent="0.25">
      <c r="G12" s="292" t="s">
        <v>17</v>
      </c>
      <c r="H12" s="293">
        <f>SUM(H7:H11)</f>
        <v>5</v>
      </c>
      <c r="N12" s="420" t="s">
        <v>246</v>
      </c>
      <c r="O12" s="281"/>
    </row>
    <row r="14" spans="1:16" s="509" customFormat="1" x14ac:dyDescent="0.2"/>
    <row r="15" spans="1:16" x14ac:dyDescent="0.2">
      <c r="P15" s="308"/>
    </row>
    <row r="16" spans="1:16" ht="13.5" thickBot="1" x14ac:dyDescent="0.25">
      <c r="A16" s="308"/>
      <c r="B16" s="308"/>
      <c r="C16" s="308"/>
      <c r="D16" s="308"/>
      <c r="E16" s="308"/>
      <c r="F16" s="308"/>
      <c r="G16" s="308"/>
      <c r="H16" s="308"/>
      <c r="I16" s="308"/>
      <c r="J16" s="308"/>
      <c r="K16" s="308"/>
      <c r="L16" s="308"/>
      <c r="M16" s="308"/>
      <c r="N16" s="308"/>
      <c r="O16" s="308"/>
      <c r="P16" s="308"/>
    </row>
    <row r="17" spans="1:16" ht="13.5" customHeight="1" x14ac:dyDescent="0.2">
      <c r="A17" s="308"/>
      <c r="B17" s="308"/>
      <c r="C17" s="308"/>
      <c r="D17" s="308"/>
      <c r="E17" s="797" t="s">
        <v>139</v>
      </c>
      <c r="F17" s="803"/>
      <c r="G17" s="1007" t="s">
        <v>162</v>
      </c>
      <c r="H17" s="798"/>
      <c r="I17" s="803"/>
      <c r="J17" s="308"/>
      <c r="K17" s="1"/>
      <c r="L17" s="308"/>
      <c r="M17" s="308"/>
      <c r="N17" s="308"/>
      <c r="O17" s="308"/>
      <c r="P17" s="308"/>
    </row>
    <row r="18" spans="1:16" ht="12.75" customHeight="1" x14ac:dyDescent="0.2">
      <c r="A18" s="308"/>
      <c r="B18" s="308"/>
      <c r="C18" s="308"/>
      <c r="D18" s="308"/>
      <c r="E18" s="675" t="s">
        <v>163</v>
      </c>
      <c r="F18" s="674"/>
      <c r="G18" s="800" t="s">
        <v>92</v>
      </c>
      <c r="H18" s="673"/>
      <c r="I18" s="674"/>
      <c r="J18" s="308"/>
      <c r="K18" s="1"/>
    </row>
    <row r="19" spans="1:16" ht="12.75" customHeight="1" x14ac:dyDescent="0.2">
      <c r="A19" s="308"/>
      <c r="B19" s="308"/>
      <c r="C19" s="308"/>
      <c r="D19" s="308"/>
      <c r="E19" s="675" t="s">
        <v>278</v>
      </c>
      <c r="F19" s="674"/>
      <c r="G19" s="800" t="s">
        <v>866</v>
      </c>
      <c r="H19" s="673"/>
      <c r="I19" s="674"/>
      <c r="J19" s="308"/>
      <c r="K19" s="1"/>
    </row>
    <row r="20" spans="1:16" ht="30.75" customHeight="1" x14ac:dyDescent="0.2">
      <c r="A20" s="308"/>
      <c r="B20" s="308"/>
      <c r="C20" s="308"/>
      <c r="D20" s="308"/>
      <c r="E20" s="675" t="s">
        <v>583</v>
      </c>
      <c r="F20" s="674"/>
      <c r="G20" s="1101" t="s">
        <v>128</v>
      </c>
      <c r="H20" s="1102"/>
      <c r="I20" s="913"/>
      <c r="J20" s="74"/>
      <c r="K20" s="1"/>
    </row>
    <row r="21" spans="1:16" ht="13.5" thickBot="1" x14ac:dyDescent="0.25">
      <c r="A21" s="308"/>
      <c r="B21" s="308"/>
      <c r="C21" s="308"/>
      <c r="D21" s="308"/>
      <c r="E21" s="1092" t="s">
        <v>452</v>
      </c>
      <c r="F21" s="1093"/>
      <c r="G21" s="1103" t="s">
        <v>453</v>
      </c>
      <c r="H21" s="1103"/>
      <c r="I21" s="926"/>
      <c r="J21" s="308"/>
    </row>
    <row r="22" spans="1:16" ht="13.5" thickBot="1" x14ac:dyDescent="0.25">
      <c r="A22" s="308"/>
      <c r="B22" s="308"/>
      <c r="C22" s="308"/>
      <c r="D22" s="308"/>
      <c r="E22" s="1092"/>
      <c r="F22" s="1093"/>
      <c r="G22" s="1103" t="s">
        <v>275</v>
      </c>
      <c r="H22" s="1103"/>
      <c r="I22" s="926"/>
      <c r="J22" s="457"/>
    </row>
    <row r="23" spans="1:16" x14ac:dyDescent="0.2">
      <c r="A23" s="308"/>
      <c r="B23" s="308"/>
      <c r="C23" s="308"/>
      <c r="D23" s="308"/>
      <c r="E23" s="308"/>
      <c r="F23" s="308"/>
      <c r="G23" s="308"/>
      <c r="H23" s="308"/>
      <c r="I23" s="308"/>
      <c r="J23" s="308"/>
    </row>
    <row r="24" spans="1:16" ht="12.75" customHeight="1" thickBot="1" x14ac:dyDescent="0.25">
      <c r="A24" s="308"/>
      <c r="B24" s="308"/>
      <c r="C24" s="308"/>
      <c r="D24" s="308"/>
      <c r="E24" s="308"/>
      <c r="F24" s="308"/>
      <c r="G24" s="308"/>
      <c r="H24" s="308"/>
      <c r="I24" s="308"/>
      <c r="J24" s="308"/>
      <c r="K24" s="308"/>
    </row>
    <row r="25" spans="1:16" ht="55.5" customHeight="1" x14ac:dyDescent="0.2">
      <c r="A25" s="308"/>
      <c r="B25" s="308"/>
      <c r="C25" s="308"/>
      <c r="D25" s="308"/>
      <c r="E25" s="745" t="s">
        <v>196</v>
      </c>
      <c r="F25" s="806"/>
      <c r="G25" s="806"/>
      <c r="H25" s="806"/>
      <c r="I25" s="807"/>
      <c r="J25" s="308"/>
      <c r="K25" s="308"/>
    </row>
    <row r="26" spans="1:16" ht="12.75" customHeight="1" thickBot="1" x14ac:dyDescent="0.25">
      <c r="A26" s="308"/>
      <c r="B26" s="308"/>
      <c r="C26" s="308"/>
      <c r="D26" s="308"/>
      <c r="E26" s="808"/>
      <c r="F26" s="809"/>
      <c r="G26" s="809"/>
      <c r="H26" s="809"/>
      <c r="I26" s="810"/>
      <c r="J26" s="308"/>
      <c r="K26" s="308"/>
    </row>
    <row r="27" spans="1:16" ht="13.5" customHeight="1" x14ac:dyDescent="0.2">
      <c r="A27" s="308"/>
      <c r="B27" s="308"/>
      <c r="C27" s="308"/>
      <c r="D27" s="308"/>
      <c r="E27" s="308"/>
      <c r="F27" s="308"/>
      <c r="G27" s="308"/>
      <c r="H27" s="308"/>
      <c r="I27" s="308"/>
      <c r="J27" s="308"/>
      <c r="K27" s="308"/>
    </row>
    <row r="28" spans="1:16" ht="24" customHeight="1" thickBot="1" x14ac:dyDescent="0.25">
      <c r="A28" s="308"/>
      <c r="B28" s="308"/>
      <c r="C28" s="308"/>
      <c r="D28" s="308"/>
      <c r="E28" s="308"/>
      <c r="F28" s="308"/>
      <c r="G28" s="308"/>
      <c r="H28" s="308"/>
      <c r="I28" s="308"/>
      <c r="J28" s="308"/>
      <c r="K28" s="308"/>
    </row>
    <row r="29" spans="1:16" s="369" customFormat="1" ht="24" customHeight="1" thickBot="1" x14ac:dyDescent="0.25">
      <c r="A29" s="308"/>
      <c r="B29" s="308"/>
      <c r="C29" s="239" t="s">
        <v>220</v>
      </c>
      <c r="D29" s="1109" t="s">
        <v>64</v>
      </c>
      <c r="E29" s="1111"/>
      <c r="F29" s="1109" t="s">
        <v>290</v>
      </c>
      <c r="G29" s="1110"/>
      <c r="H29" s="1111"/>
      <c r="I29" s="745" t="s">
        <v>217</v>
      </c>
      <c r="J29" s="746"/>
      <c r="K29" s="308"/>
      <c r="L29"/>
      <c r="M29"/>
    </row>
    <row r="30" spans="1:16" ht="23.25" customHeight="1" thickBot="1" x14ac:dyDescent="0.25">
      <c r="A30" s="369"/>
      <c r="B30" s="369"/>
      <c r="C30" s="239"/>
      <c r="D30" s="370"/>
      <c r="E30" s="371"/>
      <c r="F30" s="371"/>
      <c r="G30" s="371"/>
      <c r="H30" s="371"/>
      <c r="I30" s="372"/>
      <c r="J30" s="373"/>
      <c r="K30" s="369"/>
    </row>
    <row r="31" spans="1:16" ht="12.75" hidden="1" customHeight="1" x14ac:dyDescent="0.2">
      <c r="A31" s="308"/>
      <c r="B31" s="308"/>
      <c r="C31" s="333"/>
      <c r="D31" s="1071" t="s">
        <v>216</v>
      </c>
      <c r="E31" s="1072"/>
      <c r="F31" s="1104" t="s">
        <v>187</v>
      </c>
      <c r="G31" s="1105"/>
      <c r="H31" s="1105"/>
      <c r="I31" s="1106" t="s">
        <v>5</v>
      </c>
      <c r="J31" s="1107"/>
      <c r="K31" s="308"/>
    </row>
    <row r="32" spans="1:16" ht="13.5" customHeight="1" x14ac:dyDescent="0.2">
      <c r="A32" s="308"/>
      <c r="B32" s="308"/>
      <c r="C32" s="900" t="s">
        <v>1158</v>
      </c>
      <c r="D32" s="1089" t="s">
        <v>216</v>
      </c>
      <c r="E32" s="758"/>
      <c r="F32" s="856" t="s">
        <v>76</v>
      </c>
      <c r="G32" s="873"/>
      <c r="H32" s="874"/>
      <c r="I32" s="1096">
        <v>41703</v>
      </c>
      <c r="J32" s="1097"/>
      <c r="K32" s="308"/>
    </row>
    <row r="33" spans="1:18" ht="48" customHeight="1" x14ac:dyDescent="0.2">
      <c r="A33" s="308"/>
      <c r="B33" s="308"/>
      <c r="C33" s="1108"/>
      <c r="D33" s="1089" t="s">
        <v>31</v>
      </c>
      <c r="E33" s="758"/>
      <c r="F33" s="856" t="s">
        <v>6</v>
      </c>
      <c r="G33" s="873"/>
      <c r="H33" s="874"/>
      <c r="I33" s="1096">
        <v>41744</v>
      </c>
      <c r="J33" s="1097"/>
      <c r="K33" s="308"/>
    </row>
    <row r="34" spans="1:18" ht="31.5" customHeight="1" x14ac:dyDescent="0.2">
      <c r="A34" s="308"/>
      <c r="B34" s="308"/>
      <c r="C34" s="1108"/>
      <c r="D34" s="1089" t="s">
        <v>31</v>
      </c>
      <c r="E34" s="758"/>
      <c r="F34" s="856" t="s">
        <v>144</v>
      </c>
      <c r="G34" s="873"/>
      <c r="H34" s="874"/>
      <c r="I34" s="1096">
        <v>41752</v>
      </c>
      <c r="J34" s="1097"/>
      <c r="K34" s="308"/>
    </row>
    <row r="35" spans="1:18" ht="41.25" customHeight="1" x14ac:dyDescent="0.2">
      <c r="A35" s="308"/>
      <c r="B35" s="308"/>
      <c r="C35" s="1108"/>
      <c r="D35" s="1089" t="s">
        <v>31</v>
      </c>
      <c r="E35" s="758"/>
      <c r="F35" s="856" t="s">
        <v>7</v>
      </c>
      <c r="G35" s="873"/>
      <c r="H35" s="874"/>
      <c r="I35" s="760">
        <v>41765</v>
      </c>
      <c r="J35" s="763"/>
      <c r="K35" s="308"/>
    </row>
    <row r="36" spans="1:18" ht="32.25" customHeight="1" x14ac:dyDescent="0.2">
      <c r="A36" s="308"/>
      <c r="B36" s="308"/>
      <c r="C36" s="1108"/>
      <c r="D36" s="1089" t="s">
        <v>298</v>
      </c>
      <c r="E36" s="758"/>
      <c r="F36" s="856" t="s">
        <v>415</v>
      </c>
      <c r="G36" s="873"/>
      <c r="H36" s="874"/>
      <c r="I36" s="760">
        <v>41793</v>
      </c>
      <c r="J36" s="763"/>
      <c r="K36" s="308"/>
      <c r="L36" s="369"/>
      <c r="M36" s="369"/>
      <c r="Q36" s="369"/>
      <c r="R36" s="369"/>
    </row>
    <row r="37" spans="1:18" ht="68.25" customHeight="1" x14ac:dyDescent="0.2">
      <c r="A37" s="308"/>
      <c r="B37" s="308"/>
      <c r="C37" s="1108"/>
      <c r="D37" s="1089" t="s">
        <v>510</v>
      </c>
      <c r="E37" s="758"/>
      <c r="F37" s="856" t="s">
        <v>404</v>
      </c>
      <c r="G37" s="873"/>
      <c r="H37" s="874"/>
      <c r="I37" s="760">
        <v>41870</v>
      </c>
      <c r="J37" s="763"/>
      <c r="K37" s="308"/>
    </row>
    <row r="38" spans="1:18" ht="60" customHeight="1" x14ac:dyDescent="0.2">
      <c r="A38" s="308"/>
      <c r="B38" s="308"/>
      <c r="C38" s="1108"/>
      <c r="D38" s="1089" t="s">
        <v>298</v>
      </c>
      <c r="E38" s="758"/>
      <c r="F38" s="856" t="s">
        <v>470</v>
      </c>
      <c r="G38" s="873"/>
      <c r="H38" s="874"/>
      <c r="I38" s="760">
        <v>41835</v>
      </c>
      <c r="J38" s="763"/>
      <c r="K38" s="308"/>
    </row>
    <row r="39" spans="1:18" ht="42" customHeight="1" x14ac:dyDescent="0.2">
      <c r="A39" s="308"/>
      <c r="B39" s="308"/>
      <c r="C39" s="1108"/>
      <c r="D39" s="1089" t="s">
        <v>298</v>
      </c>
      <c r="E39" s="758"/>
      <c r="F39" s="856" t="s">
        <v>223</v>
      </c>
      <c r="G39" s="873"/>
      <c r="H39" s="874"/>
      <c r="I39" s="760">
        <v>41871</v>
      </c>
      <c r="J39" s="763"/>
      <c r="K39" s="308"/>
    </row>
    <row r="40" spans="1:18" ht="40.5" customHeight="1" x14ac:dyDescent="0.2">
      <c r="A40" s="308"/>
      <c r="B40" s="308"/>
      <c r="C40" s="1108"/>
      <c r="D40" s="1089" t="s">
        <v>298</v>
      </c>
      <c r="E40" s="758"/>
      <c r="F40" s="856" t="s">
        <v>432</v>
      </c>
      <c r="G40" s="873"/>
      <c r="H40" s="874"/>
      <c r="I40" s="760">
        <v>41856</v>
      </c>
      <c r="J40" s="763"/>
      <c r="K40" s="308"/>
    </row>
    <row r="41" spans="1:18" ht="30" customHeight="1" x14ac:dyDescent="0.2">
      <c r="A41" s="308"/>
      <c r="B41" s="308"/>
      <c r="C41" s="1108"/>
      <c r="D41" s="1089" t="s">
        <v>298</v>
      </c>
      <c r="E41" s="758"/>
      <c r="F41" s="856" t="s">
        <v>476</v>
      </c>
      <c r="G41" s="873"/>
      <c r="H41" s="874"/>
      <c r="I41" s="760">
        <v>41892</v>
      </c>
      <c r="J41" s="763"/>
      <c r="K41" s="308"/>
    </row>
    <row r="42" spans="1:18" ht="30" customHeight="1" x14ac:dyDescent="0.2">
      <c r="A42" s="308"/>
      <c r="B42" s="308"/>
      <c r="C42" s="1108"/>
      <c r="D42" s="1089" t="s">
        <v>31</v>
      </c>
      <c r="E42" s="758"/>
      <c r="F42" s="856" t="s">
        <v>501</v>
      </c>
      <c r="G42" s="873"/>
      <c r="H42" s="874"/>
      <c r="I42" s="760">
        <v>41897</v>
      </c>
      <c r="J42" s="763"/>
      <c r="K42" s="308"/>
      <c r="P42" s="369"/>
    </row>
    <row r="43" spans="1:18" ht="48.75" customHeight="1" x14ac:dyDescent="0.2">
      <c r="A43" s="308"/>
      <c r="B43" s="308"/>
      <c r="C43" s="1108"/>
      <c r="D43" s="1089" t="s">
        <v>31</v>
      </c>
      <c r="E43" s="758"/>
      <c r="F43" s="856" t="s">
        <v>502</v>
      </c>
      <c r="G43" s="873"/>
      <c r="H43" s="874"/>
      <c r="I43" s="760">
        <v>41897</v>
      </c>
      <c r="J43" s="763"/>
      <c r="K43" s="308"/>
      <c r="N43" s="369"/>
      <c r="O43" s="369"/>
    </row>
    <row r="44" spans="1:18" ht="57" customHeight="1" x14ac:dyDescent="0.2">
      <c r="A44" s="308"/>
      <c r="B44" s="308"/>
      <c r="C44" s="1108"/>
      <c r="D44" s="758" t="s">
        <v>547</v>
      </c>
      <c r="E44" s="1042"/>
      <c r="F44" s="856" t="s">
        <v>548</v>
      </c>
      <c r="G44" s="873"/>
      <c r="H44" s="874"/>
      <c r="I44" s="760">
        <v>41898</v>
      </c>
      <c r="J44" s="763"/>
      <c r="K44" s="308"/>
    </row>
    <row r="45" spans="1:18" ht="42" customHeight="1" x14ac:dyDescent="0.2">
      <c r="A45" s="308"/>
      <c r="B45" s="308"/>
      <c r="C45" s="1108"/>
      <c r="D45" s="1089" t="s">
        <v>31</v>
      </c>
      <c r="E45" s="758"/>
      <c r="F45" s="856" t="s">
        <v>597</v>
      </c>
      <c r="G45" s="873"/>
      <c r="H45" s="874"/>
      <c r="I45" s="760">
        <v>41899</v>
      </c>
      <c r="J45" s="763"/>
      <c r="K45" s="308"/>
    </row>
    <row r="46" spans="1:18" ht="42" customHeight="1" x14ac:dyDescent="0.2">
      <c r="A46" s="308"/>
      <c r="B46" s="308"/>
      <c r="C46" s="1108"/>
      <c r="D46" s="1089" t="s">
        <v>31</v>
      </c>
      <c r="E46" s="758"/>
      <c r="F46" s="856" t="s">
        <v>498</v>
      </c>
      <c r="G46" s="873"/>
      <c r="H46" s="874"/>
      <c r="I46" s="760">
        <v>41899</v>
      </c>
      <c r="J46" s="763"/>
      <c r="K46" s="308"/>
    </row>
    <row r="47" spans="1:18" ht="53.25" customHeight="1" x14ac:dyDescent="0.2">
      <c r="A47" s="308"/>
      <c r="B47" s="308"/>
      <c r="C47" s="1108"/>
      <c r="D47" s="1089" t="s">
        <v>431</v>
      </c>
      <c r="E47" s="758"/>
      <c r="F47" s="856" t="s">
        <v>497</v>
      </c>
      <c r="G47" s="873"/>
      <c r="H47" s="874"/>
      <c r="I47" s="760">
        <v>41919</v>
      </c>
      <c r="J47" s="763"/>
      <c r="K47" s="308"/>
    </row>
    <row r="48" spans="1:18" ht="46.5" customHeight="1" x14ac:dyDescent="0.2">
      <c r="A48" s="308"/>
      <c r="B48" s="308"/>
      <c r="C48" s="1108"/>
      <c r="D48" s="1089" t="s">
        <v>431</v>
      </c>
      <c r="E48" s="758"/>
      <c r="F48" s="856" t="s">
        <v>601</v>
      </c>
      <c r="G48" s="873"/>
      <c r="H48" s="874"/>
      <c r="I48" s="760">
        <v>41933</v>
      </c>
      <c r="J48" s="763"/>
      <c r="K48" s="308"/>
    </row>
    <row r="49" spans="1:24" ht="54" customHeight="1" x14ac:dyDescent="0.2">
      <c r="A49" s="308"/>
      <c r="B49" s="308"/>
      <c r="C49" s="1108"/>
      <c r="D49" s="1089" t="s">
        <v>431</v>
      </c>
      <c r="E49" s="758"/>
      <c r="F49" s="856" t="s">
        <v>536</v>
      </c>
      <c r="G49" s="873"/>
      <c r="H49" s="874"/>
      <c r="I49" s="760">
        <v>41941</v>
      </c>
      <c r="J49" s="763"/>
      <c r="K49" s="308"/>
    </row>
    <row r="50" spans="1:24" ht="47.25" customHeight="1" x14ac:dyDescent="0.2">
      <c r="A50" s="308"/>
      <c r="B50" s="308"/>
      <c r="C50" s="1108"/>
      <c r="D50" s="1089" t="s">
        <v>431</v>
      </c>
      <c r="E50" s="758"/>
      <c r="F50" s="856" t="s">
        <v>462</v>
      </c>
      <c r="G50" s="873"/>
      <c r="H50" s="874"/>
      <c r="I50" s="760">
        <v>41947</v>
      </c>
      <c r="J50" s="763"/>
      <c r="K50" s="308"/>
      <c r="S50" s="282"/>
    </row>
    <row r="51" spans="1:24" ht="42.75" customHeight="1" x14ac:dyDescent="0.2">
      <c r="A51" s="308"/>
      <c r="B51" s="308"/>
      <c r="C51" s="1108"/>
      <c r="D51" s="1089" t="s">
        <v>431</v>
      </c>
      <c r="E51" s="758"/>
      <c r="F51" s="856" t="s">
        <v>627</v>
      </c>
      <c r="G51" s="873"/>
      <c r="H51" s="874"/>
      <c r="I51" s="760">
        <v>41947</v>
      </c>
      <c r="J51" s="763"/>
      <c r="K51" s="308"/>
      <c r="V51" s="178"/>
      <c r="W51" s="178"/>
      <c r="X51" s="178"/>
    </row>
    <row r="52" spans="1:24" s="178" customFormat="1" ht="42" customHeight="1" x14ac:dyDescent="0.2">
      <c r="A52" s="308"/>
      <c r="B52" s="308"/>
      <c r="C52" s="1108"/>
      <c r="D52" s="1089" t="s">
        <v>31</v>
      </c>
      <c r="E52" s="758"/>
      <c r="F52" s="856" t="s">
        <v>8</v>
      </c>
      <c r="G52" s="873"/>
      <c r="H52" s="874"/>
      <c r="I52" s="760">
        <v>41982</v>
      </c>
      <c r="J52" s="763"/>
      <c r="K52" s="308"/>
      <c r="L52" s="308"/>
      <c r="M52" s="308"/>
      <c r="N52"/>
      <c r="O52"/>
      <c r="P52"/>
      <c r="Q52"/>
      <c r="R52"/>
      <c r="S52"/>
      <c r="T52"/>
      <c r="U52"/>
      <c r="V52" s="179"/>
      <c r="W52" s="179"/>
      <c r="X52" s="179"/>
    </row>
    <row r="53" spans="1:24" s="179" customFormat="1" ht="42" customHeight="1" x14ac:dyDescent="0.2">
      <c r="A53" s="308"/>
      <c r="B53" s="308"/>
      <c r="C53" s="1108"/>
      <c r="D53" s="1089" t="s">
        <v>31</v>
      </c>
      <c r="E53" s="758"/>
      <c r="F53" s="856" t="s">
        <v>135</v>
      </c>
      <c r="G53" s="873"/>
      <c r="H53" s="874"/>
      <c r="I53" s="760">
        <v>41990</v>
      </c>
      <c r="J53" s="763"/>
      <c r="K53" s="308"/>
      <c r="L53" s="308"/>
      <c r="M53" s="308"/>
      <c r="N53"/>
      <c r="O53"/>
      <c r="P53"/>
      <c r="Q53"/>
      <c r="R53"/>
      <c r="S53"/>
      <c r="T53"/>
      <c r="U53"/>
    </row>
    <row r="54" spans="1:24" s="179" customFormat="1" ht="42" customHeight="1" x14ac:dyDescent="0.2">
      <c r="A54" s="308"/>
      <c r="B54" s="308"/>
      <c r="C54" s="1108"/>
      <c r="D54" s="1089" t="s">
        <v>31</v>
      </c>
      <c r="E54" s="758"/>
      <c r="F54" s="856" t="s">
        <v>136</v>
      </c>
      <c r="G54" s="873"/>
      <c r="H54" s="874"/>
      <c r="I54" s="760">
        <v>41990</v>
      </c>
      <c r="J54" s="763"/>
      <c r="K54" s="308"/>
      <c r="L54" s="308"/>
      <c r="M54" s="308"/>
      <c r="N54"/>
      <c r="O54"/>
      <c r="P54"/>
      <c r="Q54"/>
      <c r="R54"/>
      <c r="S54"/>
      <c r="T54"/>
      <c r="U54"/>
      <c r="V54" s="182"/>
      <c r="W54" s="182"/>
      <c r="X54" s="182"/>
    </row>
    <row r="55" spans="1:24" s="182" customFormat="1" ht="57" customHeight="1" thickBot="1" x14ac:dyDescent="0.25">
      <c r="A55" s="308"/>
      <c r="B55" s="308"/>
      <c r="C55" s="1108"/>
      <c r="D55" s="758" t="s">
        <v>547</v>
      </c>
      <c r="E55" s="1042"/>
      <c r="F55" s="856" t="s">
        <v>549</v>
      </c>
      <c r="G55" s="873"/>
      <c r="H55" s="874"/>
      <c r="I55" s="760">
        <v>41989</v>
      </c>
      <c r="J55" s="763"/>
      <c r="K55" s="308"/>
      <c r="L55" s="308"/>
      <c r="M55" s="308"/>
      <c r="N55"/>
      <c r="O55"/>
      <c r="P55"/>
      <c r="Q55"/>
      <c r="R55"/>
      <c r="S55"/>
      <c r="T55"/>
      <c r="U55"/>
      <c r="V55" s="183"/>
      <c r="W55" s="183"/>
      <c r="X55" s="183"/>
    </row>
    <row r="56" spans="1:24" s="183" customFormat="1" ht="57" customHeight="1" x14ac:dyDescent="0.2">
      <c r="A56" s="308"/>
      <c r="B56" s="308"/>
      <c r="C56" s="900" t="s">
        <v>1157</v>
      </c>
      <c r="D56" s="1089" t="s">
        <v>431</v>
      </c>
      <c r="E56" s="758"/>
      <c r="F56" s="856" t="s">
        <v>669</v>
      </c>
      <c r="G56" s="873"/>
      <c r="H56" s="874"/>
      <c r="I56" s="760">
        <v>42019</v>
      </c>
      <c r="J56" s="763"/>
      <c r="K56" s="308"/>
      <c r="L56" s="308"/>
      <c r="M56" s="308"/>
      <c r="N56"/>
      <c r="O56"/>
      <c r="P56"/>
      <c r="Q56"/>
      <c r="R56"/>
      <c r="S56"/>
      <c r="T56"/>
      <c r="U56"/>
      <c r="V56" s="209"/>
      <c r="W56" s="209"/>
      <c r="X56" s="209"/>
    </row>
    <row r="57" spans="1:24" s="209" customFormat="1" ht="57" customHeight="1" x14ac:dyDescent="0.2">
      <c r="A57" s="308"/>
      <c r="B57" s="308"/>
      <c r="C57" s="1090"/>
      <c r="D57" s="758" t="s">
        <v>298</v>
      </c>
      <c r="E57" s="1042"/>
      <c r="F57" s="892" t="s">
        <v>677</v>
      </c>
      <c r="G57" s="892"/>
      <c r="H57" s="892"/>
      <c r="I57" s="932">
        <v>42053</v>
      </c>
      <c r="J57" s="932"/>
      <c r="K57" s="308"/>
      <c r="L57" s="308"/>
      <c r="M57" s="308"/>
      <c r="N57"/>
      <c r="O57"/>
      <c r="P57"/>
      <c r="Q57" s="144"/>
      <c r="R57" s="282"/>
      <c r="S57"/>
      <c r="T57"/>
      <c r="U57"/>
      <c r="V57" s="277"/>
      <c r="W57" s="277"/>
      <c r="X57" s="277"/>
    </row>
    <row r="58" spans="1:24" s="277" customFormat="1" ht="57" customHeight="1" x14ac:dyDescent="0.2">
      <c r="A58" s="308"/>
      <c r="B58" s="308"/>
      <c r="C58" s="1090"/>
      <c r="D58" s="1089" t="s">
        <v>298</v>
      </c>
      <c r="E58" s="758"/>
      <c r="F58" s="856" t="s">
        <v>750</v>
      </c>
      <c r="G58" s="873"/>
      <c r="H58" s="874"/>
      <c r="I58" s="760">
        <v>42094</v>
      </c>
      <c r="J58" s="761"/>
      <c r="K58" s="308"/>
      <c r="L58" s="308"/>
      <c r="M58" s="308"/>
      <c r="N58"/>
      <c r="O58"/>
      <c r="P58" s="308"/>
      <c r="Q58"/>
      <c r="R58"/>
      <c r="S58"/>
      <c r="T58"/>
      <c r="U58"/>
      <c r="V58" s="273"/>
      <c r="W58" s="273"/>
      <c r="X58" s="273"/>
    </row>
    <row r="59" spans="1:24" s="273" customFormat="1" ht="88.5" customHeight="1" x14ac:dyDescent="0.2">
      <c r="A59" s="308"/>
      <c r="B59" s="308"/>
      <c r="C59" s="1090"/>
      <c r="D59" s="1047" t="s">
        <v>801</v>
      </c>
      <c r="E59" s="763"/>
      <c r="F59" s="710" t="s">
        <v>802</v>
      </c>
      <c r="G59" s="854"/>
      <c r="H59" s="855"/>
      <c r="I59" s="1094">
        <v>42094</v>
      </c>
      <c r="J59" s="1095"/>
      <c r="K59" s="308"/>
      <c r="L59" s="308"/>
      <c r="M59" s="308"/>
      <c r="N59" s="308"/>
      <c r="O59" s="308"/>
      <c r="P59" s="308"/>
      <c r="Q59"/>
      <c r="R59"/>
      <c r="S59"/>
      <c r="T59"/>
      <c r="U59"/>
      <c r="V59" s="280"/>
      <c r="W59" s="280"/>
      <c r="X59" s="280"/>
    </row>
    <row r="60" spans="1:24" s="280" customFormat="1" ht="88.5" customHeight="1" x14ac:dyDescent="0.2">
      <c r="A60" s="308"/>
      <c r="B60" s="308"/>
      <c r="C60" s="1090"/>
      <c r="D60" s="1047" t="s">
        <v>31</v>
      </c>
      <c r="E60" s="1044"/>
      <c r="F60" s="710" t="s">
        <v>746</v>
      </c>
      <c r="G60" s="720"/>
      <c r="H60" s="721"/>
      <c r="I60" s="1094">
        <v>42108</v>
      </c>
      <c r="J60" s="1095"/>
      <c r="K60" s="308"/>
      <c r="L60" s="308"/>
      <c r="M60" s="308"/>
      <c r="N60" s="308"/>
      <c r="O60" s="308"/>
      <c r="P60" s="308"/>
      <c r="Q60"/>
      <c r="R60"/>
      <c r="S60"/>
      <c r="T60"/>
      <c r="U60"/>
    </row>
    <row r="61" spans="1:24" s="280" customFormat="1" ht="88.5" customHeight="1" x14ac:dyDescent="0.2">
      <c r="A61" s="308"/>
      <c r="B61" s="308"/>
      <c r="C61" s="1090"/>
      <c r="D61" s="1047" t="s">
        <v>298</v>
      </c>
      <c r="E61" s="1044"/>
      <c r="F61" s="710" t="s">
        <v>764</v>
      </c>
      <c r="G61" s="720"/>
      <c r="H61" s="721"/>
      <c r="I61" s="1094">
        <v>42103</v>
      </c>
      <c r="J61" s="1095"/>
      <c r="K61" s="308"/>
      <c r="L61" s="209"/>
      <c r="M61" s="308"/>
      <c r="N61" s="308"/>
      <c r="O61" s="308"/>
      <c r="P61" s="308"/>
      <c r="Q61"/>
      <c r="R61"/>
      <c r="S61"/>
      <c r="T61"/>
      <c r="U61"/>
      <c r="V61"/>
      <c r="W61"/>
      <c r="X61"/>
    </row>
    <row r="62" spans="1:24" s="282" customFormat="1" ht="88.5" customHeight="1" x14ac:dyDescent="0.2">
      <c r="A62" s="308"/>
      <c r="B62" s="308"/>
      <c r="C62" s="1090"/>
      <c r="D62" s="1047" t="s">
        <v>31</v>
      </c>
      <c r="E62" s="1044"/>
      <c r="F62" s="710" t="s">
        <v>540</v>
      </c>
      <c r="G62" s="720"/>
      <c r="H62" s="721"/>
      <c r="I62" s="1094">
        <v>42123</v>
      </c>
      <c r="J62" s="1095"/>
      <c r="K62" s="308"/>
      <c r="L62" s="308"/>
      <c r="M62" s="308"/>
      <c r="N62" s="308"/>
      <c r="O62" s="308"/>
      <c r="P62" s="308"/>
      <c r="Q62"/>
      <c r="R62"/>
      <c r="S62"/>
      <c r="T62"/>
      <c r="U62"/>
    </row>
    <row r="63" spans="1:24" s="282" customFormat="1" ht="88.5" customHeight="1" x14ac:dyDescent="0.2">
      <c r="A63" s="308"/>
      <c r="B63" s="308"/>
      <c r="C63" s="1090"/>
      <c r="D63" s="1047" t="s">
        <v>298</v>
      </c>
      <c r="E63" s="1044"/>
      <c r="F63" s="710" t="s">
        <v>890</v>
      </c>
      <c r="G63" s="720"/>
      <c r="H63" s="721"/>
      <c r="I63" s="1094">
        <v>42158</v>
      </c>
      <c r="J63" s="1095"/>
      <c r="K63" s="308"/>
      <c r="L63" s="308"/>
      <c r="M63" s="308"/>
      <c r="N63" s="308"/>
      <c r="O63" s="308"/>
      <c r="P63" s="308"/>
      <c r="Q63"/>
      <c r="R63"/>
      <c r="S63"/>
      <c r="T63"/>
      <c r="U63"/>
    </row>
    <row r="64" spans="1:24" s="308" customFormat="1" ht="40.5" customHeight="1" x14ac:dyDescent="0.2">
      <c r="C64" s="1090"/>
      <c r="D64" s="1047" t="s">
        <v>298</v>
      </c>
      <c r="E64" s="1044"/>
      <c r="F64" s="710" t="s">
        <v>920</v>
      </c>
      <c r="G64" s="720"/>
      <c r="H64" s="721"/>
      <c r="I64" s="1094">
        <v>42172</v>
      </c>
      <c r="J64" s="1095"/>
      <c r="Q64"/>
      <c r="R64"/>
      <c r="S64"/>
      <c r="T64"/>
      <c r="U64"/>
    </row>
    <row r="65" spans="1:26" s="308" customFormat="1" ht="40.5" customHeight="1" x14ac:dyDescent="0.2">
      <c r="C65" s="1090"/>
      <c r="D65" s="1047" t="s">
        <v>298</v>
      </c>
      <c r="E65" s="1044"/>
      <c r="F65" s="710" t="s">
        <v>990</v>
      </c>
      <c r="G65" s="720"/>
      <c r="H65" s="721"/>
      <c r="I65" s="1094">
        <v>42171</v>
      </c>
      <c r="J65" s="1095"/>
      <c r="Q65"/>
      <c r="R65"/>
      <c r="S65" s="178"/>
      <c r="T65" s="178"/>
      <c r="U65" s="178"/>
    </row>
    <row r="66" spans="1:26" s="308" customFormat="1" ht="40.5" customHeight="1" x14ac:dyDescent="0.2">
      <c r="C66" s="1090"/>
      <c r="D66" s="1047" t="s">
        <v>298</v>
      </c>
      <c r="E66" s="1044"/>
      <c r="F66" s="710" t="s">
        <v>1050</v>
      </c>
      <c r="G66" s="720"/>
      <c r="H66" s="721"/>
      <c r="I66" s="1094">
        <v>42180</v>
      </c>
      <c r="J66" s="1095"/>
      <c r="Q66"/>
      <c r="R66"/>
      <c r="S66" s="179"/>
      <c r="T66" s="179"/>
      <c r="U66" s="179"/>
    </row>
    <row r="67" spans="1:26" s="308" customFormat="1" ht="40.5" customHeight="1" x14ac:dyDescent="0.2">
      <c r="C67" s="1090"/>
      <c r="D67" s="1089" t="s">
        <v>298</v>
      </c>
      <c r="E67" s="758"/>
      <c r="F67" s="710" t="s">
        <v>964</v>
      </c>
      <c r="G67" s="720"/>
      <c r="H67" s="721"/>
      <c r="I67" s="1112">
        <v>42185</v>
      </c>
      <c r="J67" s="1112"/>
      <c r="Q67"/>
      <c r="R67"/>
      <c r="S67" s="179"/>
      <c r="T67" s="179"/>
      <c r="U67" s="179"/>
    </row>
    <row r="68" spans="1:26" s="308" customFormat="1" ht="40.5" customHeight="1" x14ac:dyDescent="0.2">
      <c r="C68" s="1090"/>
      <c r="D68" s="1089" t="s">
        <v>298</v>
      </c>
      <c r="E68" s="758"/>
      <c r="F68" s="710" t="s">
        <v>966</v>
      </c>
      <c r="G68" s="720"/>
      <c r="H68" s="721"/>
      <c r="I68" s="1113">
        <v>42208</v>
      </c>
      <c r="J68" s="1114"/>
      <c r="Q68"/>
      <c r="R68"/>
      <c r="S68" s="182"/>
      <c r="T68" s="182"/>
      <c r="U68" s="182"/>
    </row>
    <row r="69" spans="1:26" s="308" customFormat="1" ht="51.75" customHeight="1" x14ac:dyDescent="0.2">
      <c r="C69" s="1090"/>
      <c r="D69" s="1098" t="s">
        <v>959</v>
      </c>
      <c r="E69" s="1099"/>
      <c r="F69" s="1100" t="s">
        <v>958</v>
      </c>
      <c r="G69" s="1100"/>
      <c r="H69" s="1100"/>
      <c r="I69" s="685">
        <v>42213</v>
      </c>
      <c r="J69" s="686"/>
      <c r="Q69"/>
      <c r="R69"/>
      <c r="S69" s="183"/>
      <c r="T69" s="183"/>
      <c r="U69" s="183"/>
    </row>
    <row r="70" spans="1:26" s="340" customFormat="1" ht="54.75" customHeight="1" x14ac:dyDescent="0.2">
      <c r="A70" s="308"/>
      <c r="B70" s="308"/>
      <c r="C70" s="1090"/>
      <c r="D70" s="708" t="s">
        <v>1009</v>
      </c>
      <c r="E70" s="716"/>
      <c r="F70" s="710" t="s">
        <v>1040</v>
      </c>
      <c r="G70" s="720"/>
      <c r="H70" s="721"/>
      <c r="I70" s="685">
        <v>42226</v>
      </c>
      <c r="J70" s="686"/>
      <c r="K70" s="308"/>
      <c r="L70"/>
      <c r="M70"/>
      <c r="N70" s="308"/>
      <c r="O70" s="308"/>
      <c r="P70" s="308"/>
      <c r="Q70"/>
      <c r="R70"/>
      <c r="S70" s="209"/>
      <c r="T70" s="209"/>
      <c r="U70" s="209"/>
    </row>
    <row r="71" spans="1:26" s="308" customFormat="1" ht="48" customHeight="1" x14ac:dyDescent="0.2">
      <c r="A71" s="340"/>
      <c r="B71" s="1"/>
      <c r="C71" s="1090"/>
      <c r="D71" s="708" t="s">
        <v>959</v>
      </c>
      <c r="E71" s="716"/>
      <c r="F71" s="710" t="s">
        <v>1047</v>
      </c>
      <c r="G71" s="720"/>
      <c r="H71" s="721"/>
      <c r="I71" s="685">
        <v>42257</v>
      </c>
      <c r="J71" s="686"/>
      <c r="K71" s="340"/>
      <c r="L71"/>
      <c r="M71"/>
      <c r="Q71"/>
      <c r="R71"/>
      <c r="S71" s="277"/>
      <c r="T71" s="277"/>
      <c r="U71" s="277"/>
    </row>
    <row r="72" spans="1:26" ht="55.5" customHeight="1" x14ac:dyDescent="0.2">
      <c r="A72" s="308"/>
      <c r="B72" s="308"/>
      <c r="C72" s="1090"/>
      <c r="D72" s="708" t="s">
        <v>298</v>
      </c>
      <c r="E72" s="716"/>
      <c r="F72" s="710" t="s">
        <v>1096</v>
      </c>
      <c r="G72" s="720"/>
      <c r="H72" s="721"/>
      <c r="I72" s="685">
        <v>42263</v>
      </c>
      <c r="J72" s="686"/>
      <c r="K72" s="308"/>
      <c r="N72" s="308"/>
      <c r="O72" s="308"/>
      <c r="P72" s="308"/>
      <c r="R72" s="178"/>
      <c r="S72" s="273"/>
      <c r="T72" s="273"/>
      <c r="U72" s="273"/>
    </row>
    <row r="73" spans="1:26" ht="64.5" customHeight="1" x14ac:dyDescent="0.2">
      <c r="A73" s="308"/>
      <c r="B73" s="308"/>
      <c r="C73" s="1090"/>
      <c r="D73" s="708" t="s">
        <v>1113</v>
      </c>
      <c r="E73" s="716"/>
      <c r="F73" s="710" t="s">
        <v>1114</v>
      </c>
      <c r="G73" s="720"/>
      <c r="H73" s="721"/>
      <c r="I73" s="685">
        <v>42262</v>
      </c>
      <c r="J73" s="686"/>
      <c r="K73" s="308"/>
      <c r="N73" s="308"/>
      <c r="O73" s="308"/>
      <c r="P73" s="308"/>
      <c r="Q73" s="178"/>
      <c r="R73" s="179"/>
      <c r="S73" s="280"/>
      <c r="T73" s="280"/>
      <c r="U73" s="280"/>
    </row>
    <row r="74" spans="1:26" ht="36" customHeight="1" x14ac:dyDescent="0.2">
      <c r="A74" s="308"/>
      <c r="B74" s="308"/>
      <c r="C74" s="1090"/>
      <c r="D74" s="708" t="s">
        <v>1009</v>
      </c>
      <c r="E74" s="716"/>
      <c r="F74" s="710" t="s">
        <v>1117</v>
      </c>
      <c r="G74" s="720"/>
      <c r="H74" s="721"/>
      <c r="I74" s="685">
        <v>42278</v>
      </c>
      <c r="J74" s="686"/>
      <c r="K74" s="308"/>
      <c r="N74" s="308"/>
      <c r="O74" s="308"/>
      <c r="P74" s="308"/>
      <c r="Q74" s="179"/>
      <c r="R74" s="179"/>
      <c r="S74" s="280"/>
      <c r="T74" s="280"/>
      <c r="U74" s="280"/>
    </row>
    <row r="75" spans="1:26" ht="25.5" customHeight="1" thickBot="1" x14ac:dyDescent="0.25">
      <c r="A75" s="308"/>
      <c r="B75" s="308"/>
      <c r="C75" s="1091"/>
      <c r="D75" s="708" t="s">
        <v>632</v>
      </c>
      <c r="E75" s="716"/>
      <c r="F75" s="710" t="s">
        <v>957</v>
      </c>
      <c r="G75" s="720"/>
      <c r="H75" s="721"/>
      <c r="I75" s="685">
        <v>42354</v>
      </c>
      <c r="J75" s="686"/>
      <c r="K75" s="308"/>
      <c r="N75" s="308"/>
      <c r="O75" s="308"/>
      <c r="P75" s="308"/>
      <c r="Q75" s="179"/>
      <c r="R75" s="182"/>
    </row>
    <row r="76" spans="1:26" s="389" customFormat="1" ht="25.5" customHeight="1" thickBot="1" x14ac:dyDescent="0.25">
      <c r="C76" s="900" t="s">
        <v>1291</v>
      </c>
      <c r="D76" s="963" t="s">
        <v>298</v>
      </c>
      <c r="E76" s="968"/>
      <c r="F76" s="986" t="s">
        <v>1263</v>
      </c>
      <c r="G76" s="987"/>
      <c r="H76" s="988"/>
      <c r="I76" s="685">
        <v>42398</v>
      </c>
      <c r="J76" s="686"/>
    </row>
    <row r="77" spans="1:26" ht="41.25" customHeight="1" thickBot="1" x14ac:dyDescent="0.25">
      <c r="C77" s="1090"/>
      <c r="D77" s="963" t="s">
        <v>431</v>
      </c>
      <c r="E77" s="968"/>
      <c r="F77" s="710" t="s">
        <v>1410</v>
      </c>
      <c r="G77" s="720"/>
      <c r="H77" s="721"/>
      <c r="I77" s="685">
        <v>42460</v>
      </c>
      <c r="J77" s="686"/>
      <c r="N77" s="308"/>
      <c r="O77" s="308"/>
      <c r="Q77" s="182"/>
      <c r="R77" s="183"/>
      <c r="S77" s="282"/>
      <c r="T77" s="282"/>
      <c r="U77" s="282"/>
    </row>
    <row r="78" spans="1:26" ht="33.75" customHeight="1" thickBot="1" x14ac:dyDescent="0.25">
      <c r="C78" s="1090"/>
      <c r="D78" s="963" t="s">
        <v>431</v>
      </c>
      <c r="E78" s="968"/>
      <c r="F78" s="710" t="s">
        <v>1350</v>
      </c>
      <c r="G78" s="720"/>
      <c r="H78" s="721"/>
      <c r="I78" s="685">
        <v>42465</v>
      </c>
      <c r="J78" s="686"/>
      <c r="Q78" s="183"/>
      <c r="R78" s="209"/>
      <c r="S78" s="282"/>
      <c r="T78" s="282"/>
      <c r="U78" s="282"/>
    </row>
    <row r="79" spans="1:26" s="415" customFormat="1" ht="33.75" customHeight="1" thickBot="1" x14ac:dyDescent="0.25">
      <c r="C79" s="1090"/>
      <c r="D79" s="963" t="s">
        <v>298</v>
      </c>
      <c r="E79" s="968"/>
      <c r="F79" s="710" t="s">
        <v>1297</v>
      </c>
      <c r="G79" s="720"/>
      <c r="H79" s="721"/>
      <c r="I79" s="685">
        <v>42474</v>
      </c>
      <c r="J79" s="686"/>
    </row>
    <row r="80" spans="1:26" ht="51" customHeight="1" x14ac:dyDescent="0.2">
      <c r="C80" s="1090"/>
      <c r="D80" s="963" t="s">
        <v>431</v>
      </c>
      <c r="E80" s="968"/>
      <c r="F80" s="710" t="s">
        <v>1446</v>
      </c>
      <c r="G80" s="720"/>
      <c r="H80" s="721"/>
      <c r="I80" s="685">
        <v>42521</v>
      </c>
      <c r="J80" s="686"/>
      <c r="K80" s="308"/>
      <c r="L80" s="308"/>
      <c r="M80" s="308"/>
      <c r="N80" s="308"/>
      <c r="V80" s="209"/>
      <c r="W80" s="277"/>
      <c r="X80" s="308"/>
      <c r="Y80" s="308"/>
      <c r="Z80" s="308"/>
    </row>
    <row r="81" spans="3:21" ht="49.5" customHeight="1" x14ac:dyDescent="0.2">
      <c r="C81" s="1090"/>
      <c r="D81" s="708" t="s">
        <v>431</v>
      </c>
      <c r="E81" s="709"/>
      <c r="F81" s="781" t="s">
        <v>1454</v>
      </c>
      <c r="G81" s="781"/>
      <c r="H81" s="781"/>
      <c r="I81" s="685">
        <v>42530</v>
      </c>
      <c r="J81" s="686"/>
      <c r="Q81" s="277"/>
      <c r="R81" s="273"/>
      <c r="S81" s="308"/>
      <c r="T81" s="308"/>
      <c r="U81" s="308"/>
    </row>
    <row r="82" spans="3:21" ht="69" customHeight="1" x14ac:dyDescent="0.2">
      <c r="C82" s="1090"/>
      <c r="D82" s="708" t="s">
        <v>431</v>
      </c>
      <c r="E82" s="709"/>
      <c r="F82" s="781" t="s">
        <v>1577</v>
      </c>
      <c r="G82" s="781"/>
      <c r="H82" s="781"/>
      <c r="I82" s="685">
        <v>42579</v>
      </c>
      <c r="J82" s="686"/>
      <c r="Q82" s="273"/>
      <c r="R82" s="280"/>
      <c r="S82" s="308"/>
      <c r="T82" s="308"/>
      <c r="U82" s="308"/>
    </row>
    <row r="83" spans="3:21" ht="57" customHeight="1" x14ac:dyDescent="0.2">
      <c r="C83" s="1090"/>
      <c r="D83" s="708" t="s">
        <v>431</v>
      </c>
      <c r="E83" s="709"/>
      <c r="F83" s="781" t="s">
        <v>1590</v>
      </c>
      <c r="G83" s="781"/>
      <c r="H83" s="781"/>
      <c r="I83" s="685">
        <v>42579</v>
      </c>
      <c r="J83" s="686"/>
      <c r="L83" s="308"/>
      <c r="M83" s="308"/>
      <c r="Q83" s="280"/>
      <c r="R83" s="280"/>
      <c r="S83" s="308"/>
      <c r="T83" s="308"/>
      <c r="U83" s="308"/>
    </row>
    <row r="84" spans="3:21" s="457" customFormat="1" ht="69" customHeight="1" x14ac:dyDescent="0.2">
      <c r="C84" s="1090"/>
      <c r="D84" s="708" t="s">
        <v>431</v>
      </c>
      <c r="E84" s="709"/>
      <c r="F84" s="781" t="s">
        <v>1649</v>
      </c>
      <c r="G84" s="781"/>
      <c r="H84" s="781"/>
      <c r="I84" s="685">
        <v>42621</v>
      </c>
      <c r="J84" s="686"/>
    </row>
    <row r="85" spans="3:21" ht="70.5" customHeight="1" x14ac:dyDescent="0.2">
      <c r="C85" s="1090"/>
      <c r="D85" s="1089" t="s">
        <v>298</v>
      </c>
      <c r="E85" s="758"/>
      <c r="F85" s="710" t="s">
        <v>1649</v>
      </c>
      <c r="G85" s="720"/>
      <c r="H85" s="721"/>
      <c r="I85" s="685">
        <v>42654</v>
      </c>
      <c r="J85" s="686"/>
    </row>
    <row r="86" spans="3:21" ht="50.25" customHeight="1" x14ac:dyDescent="0.2">
      <c r="C86" s="1090"/>
      <c r="D86" s="1089" t="s">
        <v>298</v>
      </c>
      <c r="E86" s="758"/>
      <c r="F86" s="781" t="s">
        <v>1668</v>
      </c>
      <c r="G86" s="781"/>
      <c r="H86" s="781"/>
      <c r="I86" s="685">
        <v>42662</v>
      </c>
      <c r="J86" s="686"/>
    </row>
    <row r="87" spans="3:21" ht="45" customHeight="1" x14ac:dyDescent="0.2">
      <c r="C87" s="1090"/>
      <c r="D87" s="708" t="s">
        <v>1667</v>
      </c>
      <c r="E87" s="709"/>
      <c r="F87" s="781" t="s">
        <v>1745</v>
      </c>
      <c r="G87" s="781"/>
      <c r="H87" s="781"/>
      <c r="I87" s="685">
        <v>42669</v>
      </c>
      <c r="J87" s="686"/>
    </row>
    <row r="88" spans="3:21" ht="44.25" customHeight="1" x14ac:dyDescent="0.2">
      <c r="C88" s="1090"/>
      <c r="D88" s="708" t="s">
        <v>1667</v>
      </c>
      <c r="E88" s="709"/>
      <c r="F88" s="781" t="s">
        <v>1746</v>
      </c>
      <c r="G88" s="781"/>
      <c r="H88" s="781"/>
      <c r="I88" s="685">
        <v>42669</v>
      </c>
      <c r="J88" s="686"/>
    </row>
    <row r="89" spans="3:21" s="490" customFormat="1" ht="44.25" customHeight="1" x14ac:dyDescent="0.2">
      <c r="C89" s="1090"/>
      <c r="D89" s="708" t="s">
        <v>1667</v>
      </c>
      <c r="E89" s="709"/>
      <c r="F89" s="781" t="s">
        <v>1670</v>
      </c>
      <c r="G89" s="781"/>
      <c r="H89" s="781"/>
      <c r="I89" s="685">
        <v>42704</v>
      </c>
      <c r="J89" s="686"/>
    </row>
    <row r="90" spans="3:21" s="509" customFormat="1" ht="50.25" customHeight="1" thickBot="1" x14ac:dyDescent="0.25">
      <c r="C90" s="1091"/>
      <c r="D90" s="1089" t="s">
        <v>298</v>
      </c>
      <c r="E90" s="758"/>
      <c r="F90" s="781" t="s">
        <v>1748</v>
      </c>
      <c r="G90" s="781"/>
      <c r="H90" s="781"/>
      <c r="I90" s="685">
        <v>42724</v>
      </c>
      <c r="J90" s="686"/>
    </row>
    <row r="91" spans="3:21" x14ac:dyDescent="0.2">
      <c r="G91" s="1"/>
    </row>
    <row r="92" spans="3:21" x14ac:dyDescent="0.2">
      <c r="C92" s="1"/>
    </row>
    <row r="96" spans="3:21" x14ac:dyDescent="0.2">
      <c r="C96" s="1"/>
    </row>
  </sheetData>
  <customSheetViews>
    <customSheetView guid="{629AD52C-24BD-4C40-8730-95AF6C3D6969}" showRuler="0">
      <selection activeCell="C37" sqref="C37"/>
      <pageMargins left="0.75" right="0.75" top="1" bottom="1" header="0.5" footer="0.5"/>
      <headerFooter alignWithMargins="0"/>
    </customSheetView>
  </customSheetViews>
  <mergeCells count="224">
    <mergeCell ref="A11:B11"/>
    <mergeCell ref="C11:D11"/>
    <mergeCell ref="E11:G11"/>
    <mergeCell ref="K11:L11"/>
    <mergeCell ref="A10:B10"/>
    <mergeCell ref="C10:D10"/>
    <mergeCell ref="E10:G10"/>
    <mergeCell ref="K10:L10"/>
    <mergeCell ref="I55:J55"/>
    <mergeCell ref="F54:H54"/>
    <mergeCell ref="I43:J43"/>
    <mergeCell ref="F40:H40"/>
    <mergeCell ref="D45:E45"/>
    <mergeCell ref="D44:E44"/>
    <mergeCell ref="I36:J36"/>
    <mergeCell ref="D46:E46"/>
    <mergeCell ref="F46:H46"/>
    <mergeCell ref="F47:H47"/>
    <mergeCell ref="I47:J47"/>
    <mergeCell ref="I42:J42"/>
    <mergeCell ref="I45:J45"/>
    <mergeCell ref="F43:H43"/>
    <mergeCell ref="F45:H45"/>
    <mergeCell ref="F41:H41"/>
    <mergeCell ref="D54:E54"/>
    <mergeCell ref="F59:H59"/>
    <mergeCell ref="I56:J56"/>
    <mergeCell ref="F56:H56"/>
    <mergeCell ref="I58:J58"/>
    <mergeCell ref="G22:I22"/>
    <mergeCell ref="I40:J40"/>
    <mergeCell ref="F38:H38"/>
    <mergeCell ref="I46:J46"/>
    <mergeCell ref="D39:E39"/>
    <mergeCell ref="I41:J41"/>
    <mergeCell ref="F42:H42"/>
    <mergeCell ref="F44:H44"/>
    <mergeCell ref="D47:E47"/>
    <mergeCell ref="F39:H39"/>
    <mergeCell ref="I29:J29"/>
    <mergeCell ref="F32:H32"/>
    <mergeCell ref="F36:H36"/>
    <mergeCell ref="I38:J38"/>
    <mergeCell ref="D31:E31"/>
    <mergeCell ref="D35:E35"/>
    <mergeCell ref="D36:E36"/>
    <mergeCell ref="I39:J39"/>
    <mergeCell ref="D40:E40"/>
    <mergeCell ref="I66:J66"/>
    <mergeCell ref="I70:J70"/>
    <mergeCell ref="I69:J69"/>
    <mergeCell ref="D59:E59"/>
    <mergeCell ref="D67:E67"/>
    <mergeCell ref="F67:H67"/>
    <mergeCell ref="I59:J59"/>
    <mergeCell ref="F62:H62"/>
    <mergeCell ref="D55:E55"/>
    <mergeCell ref="I57:J57"/>
    <mergeCell ref="I67:J67"/>
    <mergeCell ref="I68:J68"/>
    <mergeCell ref="I62:J62"/>
    <mergeCell ref="D87:E87"/>
    <mergeCell ref="F87:H87"/>
    <mergeCell ref="I87:J87"/>
    <mergeCell ref="D81:E81"/>
    <mergeCell ref="F81:H81"/>
    <mergeCell ref="I81:J81"/>
    <mergeCell ref="D80:E80"/>
    <mergeCell ref="F80:H80"/>
    <mergeCell ref="I80:J80"/>
    <mergeCell ref="D84:E84"/>
    <mergeCell ref="D82:E82"/>
    <mergeCell ref="F82:H82"/>
    <mergeCell ref="I82:J82"/>
    <mergeCell ref="F84:H84"/>
    <mergeCell ref="F90:H90"/>
    <mergeCell ref="K7:L7"/>
    <mergeCell ref="A6:B6"/>
    <mergeCell ref="C6:D6"/>
    <mergeCell ref="E6:G6"/>
    <mergeCell ref="D34:E34"/>
    <mergeCell ref="F34:H34"/>
    <mergeCell ref="G17:I17"/>
    <mergeCell ref="E25:I26"/>
    <mergeCell ref="F31:H31"/>
    <mergeCell ref="F33:H33"/>
    <mergeCell ref="D33:E33"/>
    <mergeCell ref="I31:J31"/>
    <mergeCell ref="D32:E32"/>
    <mergeCell ref="I34:J34"/>
    <mergeCell ref="I33:J33"/>
    <mergeCell ref="C32:C55"/>
    <mergeCell ref="F29:H29"/>
    <mergeCell ref="D41:E41"/>
    <mergeCell ref="D42:E42"/>
    <mergeCell ref="A7:B7"/>
    <mergeCell ref="C7:D7"/>
    <mergeCell ref="E7:G7"/>
    <mergeCell ref="D29:E29"/>
    <mergeCell ref="C2:K2"/>
    <mergeCell ref="E21:F21"/>
    <mergeCell ref="E19:F19"/>
    <mergeCell ref="K6:L6"/>
    <mergeCell ref="E17:F17"/>
    <mergeCell ref="E18:F18"/>
    <mergeCell ref="E20:F20"/>
    <mergeCell ref="G20:I20"/>
    <mergeCell ref="G21:I21"/>
    <mergeCell ref="G19:I19"/>
    <mergeCell ref="G18:I18"/>
    <mergeCell ref="D78:E78"/>
    <mergeCell ref="F78:H78"/>
    <mergeCell ref="I78:J78"/>
    <mergeCell ref="F76:H76"/>
    <mergeCell ref="I76:J76"/>
    <mergeCell ref="D71:E71"/>
    <mergeCell ref="F71:H71"/>
    <mergeCell ref="I75:J75"/>
    <mergeCell ref="I72:J72"/>
    <mergeCell ref="D76:E76"/>
    <mergeCell ref="C56:C75"/>
    <mergeCell ref="D56:E56"/>
    <mergeCell ref="F70:H70"/>
    <mergeCell ref="D69:E69"/>
    <mergeCell ref="F69:H69"/>
    <mergeCell ref="D68:E68"/>
    <mergeCell ref="D66:E66"/>
    <mergeCell ref="F66:H66"/>
    <mergeCell ref="F75:H75"/>
    <mergeCell ref="F74:H74"/>
    <mergeCell ref="F73:H73"/>
    <mergeCell ref="D57:E57"/>
    <mergeCell ref="D70:E70"/>
    <mergeCell ref="D62:E62"/>
    <mergeCell ref="D63:E63"/>
    <mergeCell ref="F65:H65"/>
    <mergeCell ref="F57:H57"/>
    <mergeCell ref="F58:H58"/>
    <mergeCell ref="D58:E58"/>
    <mergeCell ref="D73:E73"/>
    <mergeCell ref="D64:E64"/>
    <mergeCell ref="D89:E89"/>
    <mergeCell ref="F89:H89"/>
    <mergeCell ref="I89:J89"/>
    <mergeCell ref="I51:J51"/>
    <mergeCell ref="D51:E51"/>
    <mergeCell ref="F50:H50"/>
    <mergeCell ref="I50:J50"/>
    <mergeCell ref="F49:H49"/>
    <mergeCell ref="D53:E53"/>
    <mergeCell ref="F53:H53"/>
    <mergeCell ref="F61:H61"/>
    <mergeCell ref="F55:H55"/>
    <mergeCell ref="I84:J84"/>
    <mergeCell ref="I79:J79"/>
    <mergeCell ref="F52:H52"/>
    <mergeCell ref="I53:J53"/>
    <mergeCell ref="D52:E52"/>
    <mergeCell ref="D49:E49"/>
    <mergeCell ref="I54:J54"/>
    <mergeCell ref="D88:E88"/>
    <mergeCell ref="F88:H88"/>
    <mergeCell ref="I88:J88"/>
    <mergeCell ref="D77:E77"/>
    <mergeCell ref="F77:H77"/>
    <mergeCell ref="F48:H48"/>
    <mergeCell ref="F51:H51"/>
    <mergeCell ref="I37:J37"/>
    <mergeCell ref="I52:J52"/>
    <mergeCell ref="I44:J44"/>
    <mergeCell ref="D48:E48"/>
    <mergeCell ref="D43:E43"/>
    <mergeCell ref="D38:E38"/>
    <mergeCell ref="F37:H37"/>
    <mergeCell ref="I49:J49"/>
    <mergeCell ref="D37:E37"/>
    <mergeCell ref="I32:J32"/>
    <mergeCell ref="I35:J35"/>
    <mergeCell ref="D86:E86"/>
    <mergeCell ref="F86:H86"/>
    <mergeCell ref="I86:J86"/>
    <mergeCell ref="D74:E74"/>
    <mergeCell ref="D75:E75"/>
    <mergeCell ref="F63:H63"/>
    <mergeCell ref="I63:J63"/>
    <mergeCell ref="I64:J64"/>
    <mergeCell ref="D65:E65"/>
    <mergeCell ref="F64:H64"/>
    <mergeCell ref="F68:H68"/>
    <mergeCell ref="I77:J77"/>
    <mergeCell ref="D83:E83"/>
    <mergeCell ref="F83:H83"/>
    <mergeCell ref="I83:J83"/>
    <mergeCell ref="D79:E79"/>
    <mergeCell ref="F79:H79"/>
    <mergeCell ref="F35:H35"/>
    <mergeCell ref="D72:E72"/>
    <mergeCell ref="F72:H72"/>
    <mergeCell ref="I48:J48"/>
    <mergeCell ref="D50:E50"/>
    <mergeCell ref="A9:B9"/>
    <mergeCell ref="C9:D9"/>
    <mergeCell ref="E9:G9"/>
    <mergeCell ref="K9:L9"/>
    <mergeCell ref="D90:E90"/>
    <mergeCell ref="I90:J90"/>
    <mergeCell ref="C76:C90"/>
    <mergeCell ref="A8:B8"/>
    <mergeCell ref="C8:D8"/>
    <mergeCell ref="E8:G8"/>
    <mergeCell ref="K8:L8"/>
    <mergeCell ref="E22:F22"/>
    <mergeCell ref="D85:E85"/>
    <mergeCell ref="F85:H85"/>
    <mergeCell ref="I85:J85"/>
    <mergeCell ref="D61:E61"/>
    <mergeCell ref="D60:E60"/>
    <mergeCell ref="I61:J61"/>
    <mergeCell ref="I60:J60"/>
    <mergeCell ref="F60:H60"/>
    <mergeCell ref="I73:J73"/>
    <mergeCell ref="I74:J74"/>
    <mergeCell ref="I71:J71"/>
    <mergeCell ref="I65:J65"/>
  </mergeCells>
  <phoneticPr fontId="0" type="noConversion"/>
  <hyperlinks>
    <hyperlink ref="G18:H18" r:id="rId1" display="impresa e industria"/>
    <hyperlink ref="E19:F19" r:id="rId2" display="UE"/>
    <hyperlink ref="E18:F18" r:id="rId3" display="OJ"/>
    <hyperlink ref="G18:I18" r:id="rId4" display="DG Impresa e Industria"/>
    <hyperlink ref="G20:I20" r:id="rId5" display="EYE"/>
    <hyperlink ref="G19:I19" r:id="rId6" display="DG GROW"/>
    <hyperlink ref="G21:I21" r:id="rId7" display="ECHA"/>
    <hyperlink ref="E21:F21" r:id="rId8" display="GSA"/>
    <hyperlink ref="E20:F20" r:id="rId9" display="EASME"/>
    <hyperlink ref="G22:I22" r:id="rId10" display="TED"/>
    <hyperlink ref="N12" location="INDICE!A1" display="INDICE"/>
    <hyperlink ref="K8:L8" r:id="rId11" display="LINK"/>
    <hyperlink ref="K9:L9" r:id="rId12" display="LINK"/>
    <hyperlink ref="K10:L10" r:id="rId13" display="LINK"/>
    <hyperlink ref="K11:L11" r:id="rId14" display="LINK"/>
  </hyperlinks>
  <pageMargins left="0.75" right="0.75" top="1" bottom="1" header="0.5" footer="0.5"/>
  <pageSetup paperSize="139" orientation="portrait" r:id="rId1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42"/>
  </sheetPr>
  <dimension ref="A1:V129"/>
  <sheetViews>
    <sheetView topLeftCell="A10" zoomScale="98" zoomScaleNormal="98" workbookViewId="0">
      <selection activeCell="N12" sqref="N12"/>
    </sheetView>
  </sheetViews>
  <sheetFormatPr defaultRowHeight="12.75" x14ac:dyDescent="0.2"/>
  <cols>
    <col min="2" max="2" width="17.5703125" customWidth="1"/>
    <col min="3" max="3" width="11.85546875" bestFit="1" customWidth="1"/>
    <col min="4" max="4" width="15" customWidth="1"/>
    <col min="5" max="5" width="10.7109375" customWidth="1"/>
    <col min="7" max="7" width="13.85546875" customWidth="1"/>
    <col min="9" max="9" width="13.7109375" customWidth="1"/>
    <col min="10" max="10" width="10.140625" bestFit="1" customWidth="1"/>
    <col min="11" max="11" width="5.140625" customWidth="1"/>
    <col min="12" max="12" width="10.140625" bestFit="1" customWidth="1"/>
    <col min="15" max="15" width="20.42578125" style="1" customWidth="1"/>
    <col min="16" max="17" width="9.140625" style="1"/>
    <col min="18" max="18" width="9.140625" style="1" customWidth="1"/>
    <col min="19" max="16384" width="9.140625" style="1"/>
  </cols>
  <sheetData>
    <row r="1" spans="1:16" ht="13.5" thickBot="1" x14ac:dyDescent="0.25">
      <c r="A1" s="414"/>
    </row>
    <row r="2" spans="1:16" ht="13.5" thickBot="1" x14ac:dyDescent="0.25">
      <c r="C2" s="85" t="s">
        <v>262</v>
      </c>
      <c r="D2" s="83"/>
      <c r="E2" s="83"/>
      <c r="F2" s="83"/>
      <c r="G2" s="83"/>
      <c r="H2" s="83"/>
      <c r="I2" s="83"/>
      <c r="J2" s="83"/>
      <c r="K2" s="84"/>
    </row>
    <row r="3" spans="1:16" ht="13.5" thickBot="1" x14ac:dyDescent="0.25"/>
    <row r="4" spans="1:16" ht="20.25" customHeight="1" x14ac:dyDescent="0.25">
      <c r="A4" s="729" t="s">
        <v>109</v>
      </c>
      <c r="B4" s="731"/>
      <c r="C4" s="729" t="s">
        <v>64</v>
      </c>
      <c r="D4" s="731"/>
      <c r="E4" s="729" t="s">
        <v>65</v>
      </c>
      <c r="F4" s="730"/>
      <c r="G4" s="731"/>
      <c r="H4" s="24" t="s">
        <v>66</v>
      </c>
      <c r="I4" s="51" t="s">
        <v>217</v>
      </c>
      <c r="J4" s="52" t="s">
        <v>218</v>
      </c>
      <c r="K4" s="729" t="s">
        <v>257</v>
      </c>
      <c r="L4" s="731"/>
      <c r="M4" s="61" t="s">
        <v>22</v>
      </c>
      <c r="N4" s="24" t="s">
        <v>23</v>
      </c>
    </row>
    <row r="5" spans="1:16" ht="63.75" customHeight="1" x14ac:dyDescent="0.25">
      <c r="A5" s="1115" t="s">
        <v>247</v>
      </c>
      <c r="B5" s="1115"/>
      <c r="C5" s="867" t="s">
        <v>1815</v>
      </c>
      <c r="D5" s="1116"/>
      <c r="E5" s="710" t="s">
        <v>1814</v>
      </c>
      <c r="F5" s="720"/>
      <c r="G5" s="721"/>
      <c r="H5" s="326">
        <v>1</v>
      </c>
      <c r="I5" s="502">
        <v>42794</v>
      </c>
      <c r="J5" s="327"/>
      <c r="K5" s="893" t="s">
        <v>257</v>
      </c>
      <c r="L5" s="894"/>
      <c r="M5" s="5"/>
      <c r="N5" s="328"/>
    </row>
    <row r="6" spans="1:16" s="505" customFormat="1" ht="54.75" customHeight="1" x14ac:dyDescent="0.2">
      <c r="A6" s="1115" t="s">
        <v>247</v>
      </c>
      <c r="B6" s="1115"/>
      <c r="C6" s="1128" t="s">
        <v>1832</v>
      </c>
      <c r="D6" s="758"/>
      <c r="E6" s="710" t="s">
        <v>1830</v>
      </c>
      <c r="F6" s="720"/>
      <c r="G6" s="721"/>
      <c r="H6" s="253">
        <v>1</v>
      </c>
      <c r="I6" s="506">
        <v>42794</v>
      </c>
      <c r="J6" s="507"/>
      <c r="K6" s="1117" t="s">
        <v>257</v>
      </c>
      <c r="L6" s="1118"/>
      <c r="M6" s="268"/>
      <c r="N6" s="508"/>
      <c r="O6" s="1"/>
      <c r="P6" s="1"/>
    </row>
    <row r="7" spans="1:16" s="527" customFormat="1" ht="54.75" customHeight="1" x14ac:dyDescent="0.2">
      <c r="A7" s="1115" t="s">
        <v>247</v>
      </c>
      <c r="B7" s="1115"/>
      <c r="C7" s="867" t="s">
        <v>1908</v>
      </c>
      <c r="D7" s="1116"/>
      <c r="E7" s="710" t="s">
        <v>1907</v>
      </c>
      <c r="F7" s="720"/>
      <c r="G7" s="721"/>
      <c r="H7" s="253">
        <v>1</v>
      </c>
      <c r="I7" s="525">
        <v>42815</v>
      </c>
      <c r="J7" s="507"/>
      <c r="K7" s="1117" t="s">
        <v>257</v>
      </c>
      <c r="L7" s="1118"/>
      <c r="M7" s="268"/>
      <c r="N7" s="508"/>
      <c r="O7" s="1"/>
      <c r="P7" s="1"/>
    </row>
    <row r="8" spans="1:16" s="527" customFormat="1" ht="54.75" customHeight="1" x14ac:dyDescent="0.2">
      <c r="A8" s="1115" t="s">
        <v>247</v>
      </c>
      <c r="B8" s="1115"/>
      <c r="C8" s="867" t="s">
        <v>1908</v>
      </c>
      <c r="D8" s="1116"/>
      <c r="E8" s="710" t="s">
        <v>1930</v>
      </c>
      <c r="F8" s="720"/>
      <c r="G8" s="721"/>
      <c r="H8" s="253">
        <v>1</v>
      </c>
      <c r="I8" s="525">
        <v>42794</v>
      </c>
      <c r="J8" s="507"/>
      <c r="K8" s="1117" t="s">
        <v>257</v>
      </c>
      <c r="L8" s="1118"/>
      <c r="M8" s="268"/>
      <c r="N8" s="508"/>
      <c r="O8" s="1"/>
      <c r="P8" s="1"/>
    </row>
    <row r="9" spans="1:16" s="527" customFormat="1" ht="54.75" customHeight="1" x14ac:dyDescent="0.2">
      <c r="A9" s="1115" t="s">
        <v>247</v>
      </c>
      <c r="B9" s="1115"/>
      <c r="C9" s="867" t="s">
        <v>1908</v>
      </c>
      <c r="D9" s="1116"/>
      <c r="E9" s="710" t="s">
        <v>1932</v>
      </c>
      <c r="F9" s="720"/>
      <c r="G9" s="721"/>
      <c r="H9" s="253">
        <v>1</v>
      </c>
      <c r="I9" s="525">
        <v>42802</v>
      </c>
      <c r="J9" s="507"/>
      <c r="K9" s="1117" t="s">
        <v>257</v>
      </c>
      <c r="L9" s="1118"/>
      <c r="M9" s="268"/>
      <c r="N9" s="508"/>
      <c r="O9" s="1"/>
      <c r="P9" s="1"/>
    </row>
    <row r="10" spans="1:16" s="555" customFormat="1" ht="54.75" customHeight="1" x14ac:dyDescent="0.2">
      <c r="A10" s="1115" t="s">
        <v>247</v>
      </c>
      <c r="B10" s="1115"/>
      <c r="C10" s="867" t="s">
        <v>1908</v>
      </c>
      <c r="D10" s="1116"/>
      <c r="E10" s="710" t="s">
        <v>1931</v>
      </c>
      <c r="F10" s="720"/>
      <c r="G10" s="721"/>
      <c r="H10" s="253">
        <v>1</v>
      </c>
      <c r="I10" s="554">
        <v>42802</v>
      </c>
      <c r="J10" s="507"/>
      <c r="K10" s="1117" t="s">
        <v>257</v>
      </c>
      <c r="L10" s="1118"/>
      <c r="M10" s="268"/>
      <c r="N10" s="508"/>
      <c r="O10" s="1"/>
      <c r="P10" s="1"/>
    </row>
    <row r="11" spans="1:16" s="509" customFormat="1" ht="54.75" customHeight="1" thickBot="1" x14ac:dyDescent="0.25">
      <c r="A11" s="1115" t="s">
        <v>247</v>
      </c>
      <c r="B11" s="1115"/>
      <c r="C11" s="867" t="s">
        <v>2021</v>
      </c>
      <c r="D11" s="1116"/>
      <c r="E11" s="717" t="s">
        <v>2022</v>
      </c>
      <c r="F11" s="718"/>
      <c r="G11" s="719"/>
      <c r="H11" s="253">
        <v>1</v>
      </c>
      <c r="I11" s="515">
        <v>42821</v>
      </c>
      <c r="J11" s="507"/>
      <c r="K11" s="1117" t="s">
        <v>257</v>
      </c>
      <c r="L11" s="1118"/>
      <c r="M11" s="268"/>
      <c r="N11" s="508"/>
      <c r="O11" s="1"/>
      <c r="P11" s="1"/>
    </row>
    <row r="12" spans="1:16" ht="45" customHeight="1" thickBot="1" x14ac:dyDescent="0.25">
      <c r="G12" s="329" t="s">
        <v>17</v>
      </c>
      <c r="H12" s="330">
        <f>SUM(H5:H11)</f>
        <v>7</v>
      </c>
      <c r="K12" s="1"/>
      <c r="L12" s="1"/>
      <c r="M12" s="1"/>
      <c r="N12" s="146" t="s">
        <v>246</v>
      </c>
    </row>
    <row r="13" spans="1:16" ht="27.75" customHeight="1" thickBot="1" x14ac:dyDescent="0.25">
      <c r="C13" t="s">
        <v>239</v>
      </c>
      <c r="H13" s="237"/>
      <c r="K13" s="1"/>
      <c r="L13" s="1"/>
      <c r="M13" s="1"/>
      <c r="N13" s="45"/>
    </row>
    <row r="14" spans="1:16" ht="35.25" customHeight="1" x14ac:dyDescent="0.2">
      <c r="B14" s="355"/>
      <c r="E14" s="797" t="s">
        <v>139</v>
      </c>
      <c r="F14" s="803"/>
      <c r="G14" s="1007" t="s">
        <v>162</v>
      </c>
      <c r="H14" s="798"/>
      <c r="I14" s="803"/>
      <c r="K14" s="1"/>
      <c r="L14" s="1"/>
    </row>
    <row r="15" spans="1:16" x14ac:dyDescent="0.2">
      <c r="B15" s="1"/>
      <c r="C15" s="1"/>
      <c r="E15" s="675" t="s">
        <v>629</v>
      </c>
      <c r="F15" s="674"/>
      <c r="G15" s="1120" t="s">
        <v>226</v>
      </c>
      <c r="H15" s="811"/>
      <c r="I15" s="1064"/>
    </row>
    <row r="16" spans="1:16" x14ac:dyDescent="0.2">
      <c r="B16" s="86"/>
      <c r="E16" s="675" t="s">
        <v>163</v>
      </c>
      <c r="F16" s="674"/>
      <c r="G16" s="800" t="s">
        <v>614</v>
      </c>
      <c r="H16" s="673"/>
      <c r="I16" s="674"/>
    </row>
    <row r="17" spans="1:22" ht="13.5" thickBot="1" x14ac:dyDescent="0.25">
      <c r="E17" s="675" t="s">
        <v>278</v>
      </c>
      <c r="F17" s="674"/>
      <c r="G17" s="800" t="s">
        <v>174</v>
      </c>
      <c r="H17" s="673"/>
      <c r="I17" s="674"/>
      <c r="J17" s="13"/>
      <c r="L17" s="13"/>
    </row>
    <row r="18" spans="1:22" ht="13.5" customHeight="1" thickBot="1" x14ac:dyDescent="0.25">
      <c r="E18" s="675" t="s">
        <v>235</v>
      </c>
      <c r="F18" s="674"/>
      <c r="G18" s="800" t="s">
        <v>236</v>
      </c>
      <c r="H18" s="673"/>
      <c r="I18" s="674"/>
      <c r="L18" s="362"/>
      <c r="M18" s="362"/>
      <c r="N18" s="362"/>
      <c r="O18" s="362"/>
      <c r="P18" s="362"/>
      <c r="R18" s="824" t="s">
        <v>638</v>
      </c>
      <c r="S18" s="825"/>
      <c r="T18" s="825"/>
      <c r="U18" s="825"/>
      <c r="V18" s="826"/>
    </row>
    <row r="19" spans="1:22" ht="21.75" customHeight="1" x14ac:dyDescent="0.2">
      <c r="E19" s="682" t="s">
        <v>436</v>
      </c>
      <c r="F19" s="1064"/>
      <c r="G19" s="1120" t="s">
        <v>438</v>
      </c>
      <c r="H19" s="811"/>
      <c r="I19" s="1064"/>
      <c r="L19" s="364"/>
      <c r="M19" s="364"/>
      <c r="N19" s="364"/>
      <c r="O19" s="364"/>
      <c r="P19" s="364"/>
      <c r="R19" s="1051" t="s">
        <v>1179</v>
      </c>
      <c r="S19" s="1052"/>
      <c r="T19" s="1052"/>
      <c r="U19" s="1052"/>
      <c r="V19" s="1053"/>
    </row>
    <row r="20" spans="1:22" ht="28.5" customHeight="1" thickBot="1" x14ac:dyDescent="0.25">
      <c r="E20" s="682" t="s">
        <v>437</v>
      </c>
      <c r="F20" s="1064"/>
      <c r="G20" s="1120" t="s">
        <v>444</v>
      </c>
      <c r="H20" s="811"/>
      <c r="I20" s="1064"/>
      <c r="L20" s="364"/>
      <c r="M20" s="364"/>
      <c r="N20" s="364"/>
      <c r="O20" s="364"/>
      <c r="P20" s="364"/>
      <c r="R20" s="1054"/>
      <c r="S20" s="1055"/>
      <c r="T20" s="1055"/>
      <c r="U20" s="1055"/>
      <c r="V20" s="1056"/>
    </row>
    <row r="21" spans="1:22" ht="13.5" thickBot="1" x14ac:dyDescent="0.25">
      <c r="E21" s="682" t="s">
        <v>445</v>
      </c>
      <c r="F21" s="1064"/>
      <c r="G21" s="1120" t="s">
        <v>446</v>
      </c>
      <c r="H21" s="811"/>
      <c r="I21" s="1064"/>
      <c r="L21" s="364"/>
      <c r="M21" s="364"/>
      <c r="N21" s="364"/>
      <c r="O21" s="364"/>
      <c r="P21" s="364"/>
      <c r="R21" s="827" t="s">
        <v>257</v>
      </c>
      <c r="S21" s="828"/>
      <c r="T21" s="828"/>
      <c r="U21" s="828"/>
      <c r="V21" s="829"/>
    </row>
    <row r="22" spans="1:22" ht="13.5" thickBot="1" x14ac:dyDescent="0.25">
      <c r="E22" s="1092" t="s">
        <v>447</v>
      </c>
      <c r="F22" s="1093"/>
      <c r="G22" s="1120" t="s">
        <v>275</v>
      </c>
      <c r="H22" s="811"/>
      <c r="I22" s="1064"/>
      <c r="L22" s="364"/>
      <c r="M22" s="364"/>
      <c r="N22" s="364"/>
      <c r="O22" s="364"/>
      <c r="P22" s="364"/>
    </row>
    <row r="23" spans="1:22" x14ac:dyDescent="0.2">
      <c r="E23" s="128"/>
      <c r="F23" s="128"/>
      <c r="G23" s="128"/>
      <c r="H23" s="128"/>
      <c r="I23" s="128"/>
      <c r="L23" s="364"/>
      <c r="M23" s="364"/>
      <c r="N23" s="364"/>
      <c r="O23" s="364"/>
      <c r="P23" s="364"/>
    </row>
    <row r="24" spans="1:22" ht="3.75" customHeight="1" x14ac:dyDescent="0.2">
      <c r="E24" s="40"/>
      <c r="F24" s="40"/>
      <c r="G24" s="92"/>
      <c r="H24" s="40"/>
      <c r="I24" s="40"/>
      <c r="L24" s="364"/>
      <c r="M24" s="364"/>
      <c r="N24" s="364"/>
      <c r="O24" s="364"/>
      <c r="P24" s="364"/>
    </row>
    <row r="25" spans="1:22" x14ac:dyDescent="0.2">
      <c r="K25" s="272"/>
      <c r="L25" s="364"/>
      <c r="M25" s="364"/>
      <c r="N25" s="364"/>
      <c r="O25" s="364"/>
      <c r="P25" s="364"/>
    </row>
    <row r="26" spans="1:22" ht="13.5" thickBot="1" x14ac:dyDescent="0.25">
      <c r="L26" s="364"/>
      <c r="M26" s="364"/>
      <c r="N26" s="364"/>
      <c r="O26" s="364"/>
      <c r="P26" s="364"/>
      <c r="R26" s="364"/>
      <c r="S26" s="364"/>
      <c r="T26" s="364"/>
      <c r="U26" s="364"/>
      <c r="V26" s="364"/>
    </row>
    <row r="27" spans="1:22" ht="7.5" customHeight="1" x14ac:dyDescent="0.2">
      <c r="E27" s="745" t="s">
        <v>196</v>
      </c>
      <c r="F27" s="777"/>
      <c r="G27" s="777"/>
      <c r="H27" s="777"/>
      <c r="I27" s="746"/>
      <c r="M27" s="1"/>
      <c r="N27" s="1"/>
      <c r="R27" s="363"/>
      <c r="S27" s="363"/>
      <c r="T27" s="363"/>
      <c r="U27" s="363"/>
      <c r="V27" s="363"/>
    </row>
    <row r="28" spans="1:22" ht="15" customHeight="1" thickBot="1" x14ac:dyDescent="0.25">
      <c r="E28" s="778"/>
      <c r="F28" s="779"/>
      <c r="G28" s="779"/>
      <c r="H28" s="779"/>
      <c r="I28" s="780"/>
      <c r="L28" s="363"/>
      <c r="M28" s="363"/>
      <c r="N28" s="363"/>
      <c r="O28" s="363"/>
      <c r="P28" s="363"/>
      <c r="R28" s="244"/>
      <c r="S28" s="244"/>
      <c r="T28" s="244"/>
      <c r="U28" s="244"/>
      <c r="V28" s="244"/>
    </row>
    <row r="29" spans="1:22" ht="65.25" customHeight="1" x14ac:dyDescent="0.2">
      <c r="L29" s="363"/>
      <c r="M29" s="363"/>
      <c r="N29" s="363"/>
      <c r="O29" s="363"/>
      <c r="P29" s="363"/>
      <c r="R29" s="244"/>
      <c r="S29" s="244"/>
      <c r="T29" s="244"/>
      <c r="U29" s="244"/>
      <c r="V29" s="244"/>
    </row>
    <row r="30" spans="1:22" ht="13.5" customHeight="1" thickBot="1" x14ac:dyDescent="0.25">
      <c r="L30" s="363"/>
      <c r="M30" s="363"/>
      <c r="N30" s="363"/>
      <c r="O30" s="363"/>
      <c r="P30" s="363"/>
      <c r="R30" s="244"/>
      <c r="S30" s="244"/>
      <c r="T30" s="244"/>
      <c r="U30" s="244"/>
      <c r="V30" s="244"/>
    </row>
    <row r="31" spans="1:22" ht="13.5" customHeight="1" thickBot="1" x14ac:dyDescent="0.25">
      <c r="C31" s="151" t="s">
        <v>220</v>
      </c>
      <c r="D31" s="1109" t="s">
        <v>64</v>
      </c>
      <c r="E31" s="1111"/>
      <c r="F31" s="1122" t="s">
        <v>290</v>
      </c>
      <c r="G31" s="1123"/>
      <c r="H31" s="1124"/>
      <c r="I31" s="817" t="s">
        <v>217</v>
      </c>
      <c r="J31" s="818"/>
      <c r="L31" s="187"/>
    </row>
    <row r="32" spans="1:22" ht="33" customHeight="1" thickBot="1" x14ac:dyDescent="0.25">
      <c r="A32" s="1"/>
      <c r="C32" s="884" t="s">
        <v>1158</v>
      </c>
      <c r="D32" s="1125" t="s">
        <v>197</v>
      </c>
      <c r="E32" s="1126"/>
      <c r="F32" s="786" t="s">
        <v>227</v>
      </c>
      <c r="G32" s="787"/>
      <c r="H32" s="788"/>
      <c r="I32" s="1121">
        <v>41544</v>
      </c>
      <c r="J32" s="686"/>
      <c r="R32" s="362"/>
      <c r="S32" s="362"/>
      <c r="T32" s="362"/>
      <c r="U32" s="362"/>
      <c r="V32" s="362"/>
    </row>
    <row r="33" spans="1:22" ht="50.25" customHeight="1" thickBot="1" x14ac:dyDescent="0.25">
      <c r="A33" s="1"/>
      <c r="C33" s="885"/>
      <c r="D33" s="1125" t="s">
        <v>197</v>
      </c>
      <c r="E33" s="1126"/>
      <c r="F33" s="786" t="s">
        <v>120</v>
      </c>
      <c r="G33" s="787"/>
      <c r="H33" s="788"/>
      <c r="I33" s="1121">
        <v>41695</v>
      </c>
      <c r="J33" s="686"/>
      <c r="L33" s="824" t="s">
        <v>638</v>
      </c>
      <c r="M33" s="825"/>
      <c r="N33" s="825"/>
      <c r="O33" s="825"/>
      <c r="P33" s="826"/>
      <c r="R33" s="244"/>
      <c r="S33" s="244"/>
      <c r="T33" s="244"/>
      <c r="U33" s="244"/>
      <c r="V33" s="244"/>
    </row>
    <row r="34" spans="1:22" ht="13.5" customHeight="1" x14ac:dyDescent="0.2">
      <c r="A34" s="1"/>
      <c r="C34" s="885"/>
      <c r="D34" s="1125" t="s">
        <v>292</v>
      </c>
      <c r="E34" s="1126"/>
      <c r="F34" s="786" t="s">
        <v>120</v>
      </c>
      <c r="G34" s="787"/>
      <c r="H34" s="788"/>
      <c r="I34" s="1121">
        <v>41710</v>
      </c>
      <c r="J34" s="686"/>
      <c r="L34" s="1051" t="s">
        <v>1740</v>
      </c>
      <c r="M34" s="1052"/>
      <c r="N34" s="1052"/>
      <c r="O34" s="1052"/>
      <c r="P34" s="1053"/>
      <c r="R34" s="244"/>
      <c r="S34" s="244"/>
      <c r="T34" s="244"/>
      <c r="U34" s="244"/>
      <c r="V34" s="244"/>
    </row>
    <row r="35" spans="1:22" ht="50.25" customHeight="1" thickBot="1" x14ac:dyDescent="0.25">
      <c r="A35" s="1"/>
      <c r="C35" s="885"/>
      <c r="D35" s="1125" t="s">
        <v>30</v>
      </c>
      <c r="E35" s="1126"/>
      <c r="F35" s="786" t="s">
        <v>120</v>
      </c>
      <c r="G35" s="787"/>
      <c r="H35" s="788"/>
      <c r="I35" s="1121">
        <v>41717</v>
      </c>
      <c r="J35" s="686"/>
      <c r="L35" s="1054"/>
      <c r="M35" s="1055"/>
      <c r="N35" s="1055"/>
      <c r="O35" s="1055"/>
      <c r="P35" s="1056"/>
      <c r="R35" s="244"/>
      <c r="S35" s="244"/>
      <c r="T35" s="244"/>
      <c r="U35" s="244"/>
    </row>
    <row r="36" spans="1:22" ht="44.25" customHeight="1" thickBot="1" x14ac:dyDescent="0.25">
      <c r="A36" s="1"/>
      <c r="C36" s="885"/>
      <c r="D36" s="1125" t="s">
        <v>302</v>
      </c>
      <c r="E36" s="1126"/>
      <c r="F36" s="786" t="s">
        <v>254</v>
      </c>
      <c r="G36" s="787"/>
      <c r="H36" s="788"/>
      <c r="I36" s="1121">
        <v>41758</v>
      </c>
      <c r="J36" s="686"/>
      <c r="L36" s="827" t="s">
        <v>257</v>
      </c>
      <c r="M36" s="828"/>
      <c r="N36" s="828"/>
      <c r="O36" s="828"/>
      <c r="P36" s="829"/>
      <c r="R36" s="244"/>
      <c r="S36" s="244"/>
      <c r="T36" s="244"/>
      <c r="U36" s="244"/>
      <c r="V36" s="244"/>
    </row>
    <row r="37" spans="1:22" ht="51" customHeight="1" x14ac:dyDescent="0.2">
      <c r="A37" s="1"/>
      <c r="C37" s="885"/>
      <c r="D37" s="1125" t="s">
        <v>358</v>
      </c>
      <c r="E37" s="1126"/>
      <c r="F37" s="786" t="s">
        <v>406</v>
      </c>
      <c r="G37" s="787"/>
      <c r="H37" s="788"/>
      <c r="I37" s="1121">
        <v>41786</v>
      </c>
      <c r="J37" s="686"/>
      <c r="M37" s="1"/>
      <c r="N37" s="1"/>
      <c r="R37" s="244"/>
      <c r="S37" s="244"/>
      <c r="T37" s="244"/>
      <c r="U37" s="244"/>
      <c r="V37" s="244"/>
    </row>
    <row r="38" spans="1:22" ht="42.75" customHeight="1" x14ac:dyDescent="0.2">
      <c r="A38" s="1"/>
      <c r="C38" s="885"/>
      <c r="D38" s="1125" t="s">
        <v>35</v>
      </c>
      <c r="E38" s="1126"/>
      <c r="F38" s="786" t="s">
        <v>409</v>
      </c>
      <c r="G38" s="787"/>
      <c r="H38" s="788"/>
      <c r="I38" s="1121">
        <v>41880</v>
      </c>
      <c r="J38" s="686"/>
      <c r="L38" s="1"/>
      <c r="M38" s="1"/>
      <c r="N38" s="1"/>
      <c r="R38" s="69"/>
      <c r="S38" s="69"/>
      <c r="T38" s="69"/>
      <c r="U38" s="69"/>
      <c r="V38" s="69"/>
    </row>
    <row r="39" spans="1:22" ht="38.25" customHeight="1" x14ac:dyDescent="0.2">
      <c r="A39" s="1"/>
      <c r="C39" s="885"/>
      <c r="D39" s="1125" t="s">
        <v>302</v>
      </c>
      <c r="E39" s="1126"/>
      <c r="F39" s="786" t="s">
        <v>529</v>
      </c>
      <c r="G39" s="787"/>
      <c r="H39" s="788"/>
      <c r="I39" s="1121">
        <v>41907</v>
      </c>
      <c r="J39" s="686"/>
      <c r="L39" s="1"/>
      <c r="M39" s="1"/>
      <c r="N39" s="1"/>
    </row>
    <row r="40" spans="1:22" ht="135.75" customHeight="1" x14ac:dyDescent="0.2">
      <c r="A40" s="1"/>
      <c r="C40" s="359"/>
      <c r="D40" s="1125" t="s">
        <v>35</v>
      </c>
      <c r="E40" s="1127"/>
      <c r="F40" s="786" t="s">
        <v>556</v>
      </c>
      <c r="G40" s="787"/>
      <c r="H40" s="788"/>
      <c r="I40" s="1121">
        <v>41942</v>
      </c>
      <c r="J40" s="686"/>
      <c r="L40" s="1"/>
      <c r="M40" s="1"/>
      <c r="N40" s="1"/>
    </row>
    <row r="41" spans="1:22" ht="73.5" customHeight="1" x14ac:dyDescent="0.2">
      <c r="A41" s="1"/>
      <c r="C41" s="359"/>
      <c r="D41" s="1125" t="s">
        <v>35</v>
      </c>
      <c r="E41" s="1127"/>
      <c r="F41" s="786" t="s">
        <v>598</v>
      </c>
      <c r="G41" s="787"/>
      <c r="H41" s="788"/>
      <c r="I41" s="1121">
        <v>41936</v>
      </c>
      <c r="J41" s="686"/>
      <c r="L41" s="1"/>
      <c r="M41" s="1"/>
      <c r="N41" s="1"/>
    </row>
    <row r="42" spans="1:22" ht="51" customHeight="1" x14ac:dyDescent="0.2">
      <c r="A42" s="1"/>
      <c r="C42" s="359"/>
      <c r="D42" s="1125" t="s">
        <v>35</v>
      </c>
      <c r="E42" s="1127"/>
      <c r="F42" s="786" t="s">
        <v>557</v>
      </c>
      <c r="G42" s="787"/>
      <c r="H42" s="788"/>
      <c r="I42" s="1121">
        <v>41948</v>
      </c>
      <c r="J42" s="686"/>
      <c r="N42" s="1"/>
    </row>
    <row r="43" spans="1:22" ht="48" customHeight="1" x14ac:dyDescent="0.2">
      <c r="C43" s="359"/>
      <c r="D43" s="1125" t="s">
        <v>35</v>
      </c>
      <c r="E43" s="1126"/>
      <c r="F43" s="786" t="s">
        <v>555</v>
      </c>
      <c r="G43" s="787"/>
      <c r="H43" s="788"/>
      <c r="I43" s="1121">
        <v>41955</v>
      </c>
      <c r="J43" s="686"/>
    </row>
    <row r="44" spans="1:22" ht="51.75" customHeight="1" x14ac:dyDescent="0.2">
      <c r="C44" s="359"/>
      <c r="D44" s="1125" t="s">
        <v>35</v>
      </c>
      <c r="E44" s="1126"/>
      <c r="F44" s="786" t="s">
        <v>554</v>
      </c>
      <c r="G44" s="787"/>
      <c r="H44" s="788"/>
      <c r="I44" s="1121">
        <v>41960</v>
      </c>
      <c r="J44" s="686"/>
    </row>
    <row r="45" spans="1:22" ht="36.75" customHeight="1" x14ac:dyDescent="0.2">
      <c r="C45" s="359"/>
      <c r="D45" s="1125" t="s">
        <v>35</v>
      </c>
      <c r="E45" s="1126"/>
      <c r="F45" s="786" t="s">
        <v>606</v>
      </c>
      <c r="G45" s="787"/>
      <c r="H45" s="788"/>
      <c r="I45" s="1121">
        <v>41957</v>
      </c>
      <c r="J45" s="686"/>
    </row>
    <row r="46" spans="1:22" ht="49.5" customHeight="1" thickBot="1" x14ac:dyDescent="0.25">
      <c r="A46" s="178"/>
      <c r="B46" s="178"/>
      <c r="C46" s="360"/>
      <c r="D46" s="1125" t="s">
        <v>35</v>
      </c>
      <c r="E46" s="1126"/>
      <c r="F46" s="786" t="s">
        <v>704</v>
      </c>
      <c r="G46" s="787"/>
      <c r="H46" s="788"/>
      <c r="I46" s="1121">
        <v>41984</v>
      </c>
      <c r="J46" s="686"/>
      <c r="K46" s="178"/>
      <c r="L46" s="440"/>
      <c r="M46" s="440"/>
      <c r="N46" s="440"/>
      <c r="O46" s="440"/>
      <c r="P46" s="440"/>
    </row>
    <row r="47" spans="1:22" ht="49.5" customHeight="1" x14ac:dyDescent="0.2">
      <c r="A47" s="182"/>
      <c r="B47" s="182"/>
      <c r="C47" s="900" t="s">
        <v>1157</v>
      </c>
      <c r="D47" s="1125" t="s">
        <v>35</v>
      </c>
      <c r="E47" s="1126"/>
      <c r="F47" s="786" t="s">
        <v>622</v>
      </c>
      <c r="G47" s="787"/>
      <c r="H47" s="788"/>
      <c r="I47" s="1121">
        <v>42011</v>
      </c>
      <c r="J47" s="686"/>
      <c r="K47" s="182"/>
      <c r="L47" s="440"/>
      <c r="M47" s="440"/>
      <c r="N47" s="440"/>
      <c r="O47" s="440"/>
      <c r="P47" s="440"/>
    </row>
    <row r="48" spans="1:22" ht="48.75" customHeight="1" x14ac:dyDescent="0.2">
      <c r="A48" s="182"/>
      <c r="B48" s="182"/>
      <c r="C48" s="1090"/>
      <c r="D48" s="1125" t="s">
        <v>35</v>
      </c>
      <c r="E48" s="1126"/>
      <c r="F48" s="786" t="s">
        <v>616</v>
      </c>
      <c r="G48" s="787"/>
      <c r="H48" s="788"/>
      <c r="I48" s="1121">
        <v>42012</v>
      </c>
      <c r="J48" s="686"/>
      <c r="K48" s="182"/>
      <c r="L48" s="282"/>
      <c r="M48" s="282"/>
      <c r="N48" s="1"/>
    </row>
    <row r="49" spans="1:14" ht="49.5" customHeight="1" x14ac:dyDescent="0.2">
      <c r="A49" s="183"/>
      <c r="B49" s="183"/>
      <c r="C49" s="1090"/>
      <c r="D49" s="1125" t="s">
        <v>35</v>
      </c>
      <c r="E49" s="1126"/>
      <c r="F49" s="786" t="s">
        <v>615</v>
      </c>
      <c r="G49" s="787"/>
      <c r="H49" s="788"/>
      <c r="I49" s="1121">
        <v>42019</v>
      </c>
      <c r="J49" s="686"/>
      <c r="K49" s="183"/>
      <c r="L49" s="1"/>
      <c r="M49" s="1"/>
      <c r="N49" s="1"/>
    </row>
    <row r="50" spans="1:14" ht="49.5" customHeight="1" x14ac:dyDescent="0.2">
      <c r="A50" s="183"/>
      <c r="B50" s="183"/>
      <c r="C50" s="1090"/>
      <c r="D50" s="1125" t="s">
        <v>302</v>
      </c>
      <c r="E50" s="1126"/>
      <c r="F50" s="786" t="s">
        <v>682</v>
      </c>
      <c r="G50" s="787"/>
      <c r="H50" s="788"/>
      <c r="I50" s="1121">
        <v>42018</v>
      </c>
      <c r="J50" s="686"/>
      <c r="K50" s="183"/>
      <c r="M50" s="1"/>
      <c r="N50" s="1"/>
    </row>
    <row r="51" spans="1:14" ht="40.5" customHeight="1" x14ac:dyDescent="0.2">
      <c r="A51" s="186"/>
      <c r="B51" s="186"/>
      <c r="C51" s="1090"/>
      <c r="D51" s="1125" t="s">
        <v>35</v>
      </c>
      <c r="E51" s="1126"/>
      <c r="F51" s="786" t="s">
        <v>735</v>
      </c>
      <c r="G51" s="787"/>
      <c r="H51" s="788"/>
      <c r="I51" s="1121">
        <v>42024</v>
      </c>
      <c r="J51" s="686"/>
      <c r="K51" s="186"/>
    </row>
    <row r="52" spans="1:14" ht="31.5" customHeight="1" x14ac:dyDescent="0.2">
      <c r="A52" s="186"/>
      <c r="B52" s="186"/>
      <c r="C52" s="1090"/>
      <c r="D52" s="1125" t="s">
        <v>302</v>
      </c>
      <c r="E52" s="1127"/>
      <c r="F52" s="786" t="s">
        <v>664</v>
      </c>
      <c r="G52" s="787"/>
      <c r="H52" s="788"/>
      <c r="I52" s="1121">
        <v>42020</v>
      </c>
      <c r="J52" s="686"/>
      <c r="K52" s="186"/>
    </row>
    <row r="53" spans="1:14" ht="31.5" customHeight="1" x14ac:dyDescent="0.2">
      <c r="C53" s="1090"/>
      <c r="D53" s="1125" t="s">
        <v>302</v>
      </c>
      <c r="E53" s="1127"/>
      <c r="F53" s="786" t="s">
        <v>682</v>
      </c>
      <c r="G53" s="787"/>
      <c r="H53" s="788"/>
      <c r="I53" s="1121">
        <v>42027</v>
      </c>
      <c r="J53" s="686"/>
      <c r="K53" s="187"/>
      <c r="L53" s="308"/>
      <c r="M53" s="308"/>
      <c r="N53" s="308"/>
    </row>
    <row r="54" spans="1:14" ht="51" customHeight="1" x14ac:dyDescent="0.2">
      <c r="C54" s="1090"/>
      <c r="D54" s="1125" t="s">
        <v>35</v>
      </c>
      <c r="E54" s="1127"/>
      <c r="F54" s="786" t="s">
        <v>770</v>
      </c>
      <c r="G54" s="787"/>
      <c r="H54" s="788"/>
      <c r="I54" s="1121">
        <v>42033</v>
      </c>
      <c r="J54" s="686"/>
      <c r="L54" s="340"/>
      <c r="M54" s="340"/>
      <c r="N54" s="340"/>
    </row>
    <row r="55" spans="1:14" ht="51" customHeight="1" x14ac:dyDescent="0.2">
      <c r="A55" s="194"/>
      <c r="B55" s="194"/>
      <c r="C55" s="1090"/>
      <c r="D55" s="1125" t="s">
        <v>35</v>
      </c>
      <c r="E55" s="1127"/>
      <c r="F55" s="786" t="s">
        <v>681</v>
      </c>
      <c r="G55" s="787"/>
      <c r="H55" s="788"/>
      <c r="I55" s="1121">
        <v>42034</v>
      </c>
      <c r="J55" s="686"/>
      <c r="K55" s="194"/>
      <c r="L55" s="340"/>
      <c r="M55" s="340"/>
      <c r="N55" s="340"/>
    </row>
    <row r="56" spans="1:14" ht="51" customHeight="1" x14ac:dyDescent="0.2">
      <c r="A56" s="194"/>
      <c r="B56" s="194"/>
      <c r="C56" s="1090"/>
      <c r="D56" s="1125" t="s">
        <v>35</v>
      </c>
      <c r="E56" s="1127"/>
      <c r="F56" s="786" t="s">
        <v>631</v>
      </c>
      <c r="G56" s="787"/>
      <c r="H56" s="788"/>
      <c r="I56" s="1119">
        <v>42039</v>
      </c>
      <c r="J56" s="1130"/>
      <c r="K56" s="194"/>
      <c r="L56" s="138"/>
    </row>
    <row r="57" spans="1:14" ht="51" customHeight="1" x14ac:dyDescent="0.2">
      <c r="A57" s="207"/>
      <c r="B57" s="207"/>
      <c r="C57" s="1090"/>
      <c r="D57" s="1125" t="s">
        <v>35</v>
      </c>
      <c r="E57" s="1127"/>
      <c r="F57" s="786" t="s">
        <v>659</v>
      </c>
      <c r="G57" s="787"/>
      <c r="H57" s="788"/>
      <c r="I57" s="934">
        <v>42045</v>
      </c>
      <c r="J57" s="1129"/>
      <c r="K57" s="207"/>
      <c r="L57" s="138"/>
    </row>
    <row r="58" spans="1:14" ht="51" customHeight="1" x14ac:dyDescent="0.2">
      <c r="A58" s="207"/>
      <c r="B58" s="207"/>
      <c r="C58" s="1090"/>
      <c r="D58" s="1125" t="s">
        <v>35</v>
      </c>
      <c r="E58" s="1127"/>
      <c r="F58" s="786" t="s">
        <v>770</v>
      </c>
      <c r="G58" s="787"/>
      <c r="H58" s="788"/>
      <c r="I58" s="934">
        <v>42047</v>
      </c>
      <c r="J58" s="1129"/>
      <c r="K58" s="207"/>
      <c r="L58" s="368"/>
      <c r="M58" s="368"/>
      <c r="N58" s="1"/>
    </row>
    <row r="59" spans="1:14" ht="51" customHeight="1" x14ac:dyDescent="0.2">
      <c r="A59" s="207"/>
      <c r="B59" s="207"/>
      <c r="C59" s="1090"/>
      <c r="D59" s="1125" t="s">
        <v>302</v>
      </c>
      <c r="E59" s="1127"/>
      <c r="F59" s="786" t="s">
        <v>725</v>
      </c>
      <c r="G59" s="787"/>
      <c r="H59" s="788"/>
      <c r="I59" s="934">
        <v>42046</v>
      </c>
      <c r="J59" s="1129"/>
      <c r="K59" s="207"/>
    </row>
    <row r="60" spans="1:14" ht="51" customHeight="1" x14ac:dyDescent="0.2">
      <c r="A60" s="249"/>
      <c r="B60" s="249"/>
      <c r="C60" s="1090"/>
      <c r="D60" s="867" t="s">
        <v>35</v>
      </c>
      <c r="E60" s="1127"/>
      <c r="F60" s="856" t="s">
        <v>675</v>
      </c>
      <c r="G60" s="873"/>
      <c r="H60" s="874"/>
      <c r="I60" s="1119">
        <v>42073</v>
      </c>
      <c r="J60" s="934"/>
      <c r="K60" s="249"/>
      <c r="L60" s="358"/>
    </row>
    <row r="61" spans="1:14" ht="51" customHeight="1" x14ac:dyDescent="0.2">
      <c r="A61" s="249"/>
      <c r="B61" s="249"/>
      <c r="C61" s="1090"/>
      <c r="D61" s="867" t="s">
        <v>35</v>
      </c>
      <c r="E61" s="1127"/>
      <c r="F61" s="856" t="s">
        <v>724</v>
      </c>
      <c r="G61" s="873"/>
      <c r="H61" s="874"/>
      <c r="I61" s="1119">
        <v>42074</v>
      </c>
      <c r="J61" s="934"/>
      <c r="K61" s="249"/>
      <c r="L61" s="1"/>
      <c r="M61" s="1"/>
      <c r="N61" s="1"/>
    </row>
    <row r="62" spans="1:14" ht="51" customHeight="1" x14ac:dyDescent="0.2">
      <c r="A62" s="277"/>
      <c r="B62" s="277"/>
      <c r="C62" s="1090"/>
      <c r="D62" s="867" t="s">
        <v>35</v>
      </c>
      <c r="E62" s="1116"/>
      <c r="F62" s="856" t="s">
        <v>734</v>
      </c>
      <c r="G62" s="873"/>
      <c r="H62" s="874"/>
      <c r="I62" s="1119">
        <v>42094</v>
      </c>
      <c r="J62" s="934"/>
      <c r="K62" s="277"/>
      <c r="L62" s="1"/>
      <c r="M62" s="1"/>
      <c r="N62" s="1"/>
    </row>
    <row r="63" spans="1:14" ht="42.75" customHeight="1" x14ac:dyDescent="0.2">
      <c r="A63" s="282"/>
      <c r="B63" s="282"/>
      <c r="C63" s="1090"/>
      <c r="D63" s="867" t="s">
        <v>302</v>
      </c>
      <c r="E63" s="1116"/>
      <c r="F63" s="856" t="s">
        <v>837</v>
      </c>
      <c r="G63" s="873"/>
      <c r="H63" s="874"/>
      <c r="I63" s="934">
        <v>42144</v>
      </c>
      <c r="J63" s="1129"/>
      <c r="K63" s="282"/>
      <c r="L63" s="1"/>
      <c r="M63" s="1"/>
      <c r="N63" s="1"/>
    </row>
    <row r="64" spans="1:14" ht="51" customHeight="1" x14ac:dyDescent="0.2">
      <c r="A64" s="282"/>
      <c r="B64" s="282"/>
      <c r="C64" s="1090"/>
      <c r="D64" s="867" t="s">
        <v>835</v>
      </c>
      <c r="E64" s="1116"/>
      <c r="F64" s="856" t="s">
        <v>836</v>
      </c>
      <c r="G64" s="873"/>
      <c r="H64" s="874"/>
      <c r="I64" s="1119">
        <v>42158</v>
      </c>
      <c r="J64" s="934"/>
      <c r="K64" s="282"/>
      <c r="L64" s="1"/>
      <c r="M64" s="1"/>
      <c r="N64" s="1"/>
    </row>
    <row r="65" spans="1:14" ht="51" customHeight="1" x14ac:dyDescent="0.2">
      <c r="A65" s="308"/>
      <c r="B65" s="308"/>
      <c r="C65" s="1090"/>
      <c r="D65" s="867" t="s">
        <v>835</v>
      </c>
      <c r="E65" s="1116"/>
      <c r="F65" s="856" t="s">
        <v>967</v>
      </c>
      <c r="G65" s="873"/>
      <c r="H65" s="874"/>
      <c r="I65" s="1119">
        <v>42192</v>
      </c>
      <c r="J65" s="934"/>
      <c r="K65" s="308"/>
      <c r="L65" s="1"/>
      <c r="M65" s="1"/>
      <c r="N65" s="1"/>
    </row>
    <row r="66" spans="1:14" ht="51" customHeight="1" x14ac:dyDescent="0.2">
      <c r="A66" s="340"/>
      <c r="B66" s="1"/>
      <c r="C66" s="1090"/>
      <c r="D66" s="867" t="s">
        <v>835</v>
      </c>
      <c r="E66" s="1116"/>
      <c r="F66" s="856" t="s">
        <v>1084</v>
      </c>
      <c r="G66" s="873"/>
      <c r="H66" s="874"/>
      <c r="I66" s="1119">
        <v>42257</v>
      </c>
      <c r="J66" s="934"/>
      <c r="K66" s="340"/>
      <c r="L66" s="1"/>
      <c r="M66" s="1"/>
      <c r="N66" s="1"/>
    </row>
    <row r="67" spans="1:14" ht="51" customHeight="1" x14ac:dyDescent="0.2">
      <c r="A67" s="340"/>
      <c r="B67" s="1"/>
      <c r="C67" s="1090"/>
      <c r="D67" s="867" t="s">
        <v>302</v>
      </c>
      <c r="E67" s="1116"/>
      <c r="F67" s="856" t="s">
        <v>1085</v>
      </c>
      <c r="G67" s="873"/>
      <c r="H67" s="874"/>
      <c r="I67" s="1119">
        <v>42255</v>
      </c>
      <c r="J67" s="934"/>
      <c r="K67" s="340"/>
      <c r="L67" s="1"/>
      <c r="M67" s="1"/>
      <c r="N67" s="1"/>
    </row>
    <row r="68" spans="1:14" ht="65.25" customHeight="1" x14ac:dyDescent="0.2">
      <c r="C68" s="1090"/>
      <c r="D68" s="716" t="s">
        <v>302</v>
      </c>
      <c r="E68" s="608"/>
      <c r="F68" s="830" t="s">
        <v>1098</v>
      </c>
      <c r="G68" s="830"/>
      <c r="H68" s="830"/>
      <c r="I68" s="1119">
        <v>42276</v>
      </c>
      <c r="J68" s="934"/>
      <c r="L68" s="1"/>
      <c r="M68" s="1"/>
      <c r="N68" s="1"/>
    </row>
    <row r="69" spans="1:14" ht="63" customHeight="1" x14ac:dyDescent="0.2">
      <c r="C69" s="1090"/>
      <c r="D69" s="716" t="s">
        <v>302</v>
      </c>
      <c r="E69" s="608"/>
      <c r="F69" s="830" t="s">
        <v>1106</v>
      </c>
      <c r="G69" s="830"/>
      <c r="H69" s="830"/>
      <c r="I69" s="1119">
        <v>42278</v>
      </c>
      <c r="J69" s="934"/>
      <c r="L69" s="1"/>
      <c r="M69" s="1"/>
      <c r="N69" s="1"/>
    </row>
    <row r="70" spans="1:14" ht="37.5" customHeight="1" x14ac:dyDescent="0.2">
      <c r="C70" s="1090"/>
      <c r="D70" s="716" t="s">
        <v>1083</v>
      </c>
      <c r="E70" s="608"/>
      <c r="F70" s="830" t="s">
        <v>1112</v>
      </c>
      <c r="G70" s="830"/>
      <c r="H70" s="830"/>
      <c r="I70" s="1119">
        <v>42290</v>
      </c>
      <c r="J70" s="934"/>
      <c r="L70" s="1"/>
      <c r="M70" s="1"/>
      <c r="N70" s="1"/>
    </row>
    <row r="71" spans="1:14" ht="80.25" customHeight="1" x14ac:dyDescent="0.2">
      <c r="C71" s="1090"/>
      <c r="D71" s="867" t="s">
        <v>835</v>
      </c>
      <c r="E71" s="1116"/>
      <c r="F71" s="710" t="s">
        <v>836</v>
      </c>
      <c r="G71" s="720"/>
      <c r="H71" s="721"/>
      <c r="I71" s="1119">
        <v>42290</v>
      </c>
      <c r="J71" s="934"/>
      <c r="L71" s="1"/>
      <c r="M71" s="1"/>
      <c r="N71" s="1"/>
    </row>
    <row r="72" spans="1:14" ht="57.75" customHeight="1" x14ac:dyDescent="0.2">
      <c r="A72" s="358"/>
      <c r="B72" s="358"/>
      <c r="C72" s="1090"/>
      <c r="D72" s="716" t="s">
        <v>1083</v>
      </c>
      <c r="E72" s="608"/>
      <c r="F72" s="710" t="s">
        <v>1089</v>
      </c>
      <c r="G72" s="720"/>
      <c r="H72" s="721"/>
      <c r="I72" s="1119">
        <v>42306</v>
      </c>
      <c r="J72" s="934"/>
      <c r="K72" s="358"/>
      <c r="L72" s="1"/>
      <c r="M72" s="1"/>
      <c r="N72" s="1"/>
    </row>
    <row r="73" spans="1:14" ht="110.25" customHeight="1" x14ac:dyDescent="0.2">
      <c r="C73" s="1090"/>
      <c r="D73" s="716" t="s">
        <v>1083</v>
      </c>
      <c r="E73" s="608"/>
      <c r="F73" s="710" t="s">
        <v>1195</v>
      </c>
      <c r="G73" s="720"/>
      <c r="H73" s="721"/>
      <c r="I73" s="1119">
        <v>42324</v>
      </c>
      <c r="J73" s="934"/>
      <c r="L73" s="1"/>
      <c r="M73" s="1"/>
      <c r="N73" s="1"/>
    </row>
    <row r="74" spans="1:14" ht="42.75" customHeight="1" x14ac:dyDescent="0.2">
      <c r="A74" s="368"/>
      <c r="B74" s="368"/>
      <c r="C74" s="1090"/>
      <c r="D74" s="867" t="s">
        <v>302</v>
      </c>
      <c r="E74" s="1116"/>
      <c r="F74" s="856" t="s">
        <v>1173</v>
      </c>
      <c r="G74" s="873"/>
      <c r="H74" s="874"/>
      <c r="I74" s="934">
        <v>42334</v>
      </c>
      <c r="J74" s="1129"/>
      <c r="K74" s="368"/>
    </row>
    <row r="75" spans="1:14" ht="35.25" customHeight="1" x14ac:dyDescent="0.2">
      <c r="C75" s="1090"/>
      <c r="D75" s="867" t="s">
        <v>302</v>
      </c>
      <c r="E75" s="1116"/>
      <c r="F75" s="710" t="s">
        <v>1168</v>
      </c>
      <c r="G75" s="720"/>
      <c r="H75" s="721"/>
      <c r="I75" s="1129">
        <v>42339</v>
      </c>
      <c r="J75" s="1129"/>
    </row>
    <row r="76" spans="1:14" ht="75.75" customHeight="1" thickBot="1" x14ac:dyDescent="0.25">
      <c r="C76" s="1091"/>
      <c r="D76" s="716" t="s">
        <v>226</v>
      </c>
      <c r="E76" s="608"/>
      <c r="F76" s="710" t="s">
        <v>1252</v>
      </c>
      <c r="G76" s="720"/>
      <c r="H76" s="721"/>
      <c r="I76" s="1129">
        <v>42355</v>
      </c>
      <c r="J76" s="1129"/>
    </row>
    <row r="77" spans="1:14" ht="29.25" customHeight="1" x14ac:dyDescent="0.2">
      <c r="A77" s="1"/>
      <c r="C77" s="900" t="s">
        <v>1291</v>
      </c>
      <c r="D77" s="867" t="s">
        <v>1180</v>
      </c>
      <c r="E77" s="1116"/>
      <c r="F77" s="710" t="s">
        <v>1181</v>
      </c>
      <c r="G77" s="720"/>
      <c r="H77" s="721"/>
      <c r="I77" s="1129">
        <v>42375</v>
      </c>
      <c r="J77" s="1129"/>
    </row>
    <row r="78" spans="1:14" ht="30.75" customHeight="1" x14ac:dyDescent="0.2">
      <c r="A78" s="1"/>
      <c r="C78" s="1090"/>
      <c r="D78" s="866" t="s">
        <v>1283</v>
      </c>
      <c r="E78" s="867"/>
      <c r="F78" s="710" t="s">
        <v>1184</v>
      </c>
      <c r="G78" s="720"/>
      <c r="H78" s="721"/>
      <c r="I78" s="933">
        <v>42381</v>
      </c>
      <c r="J78" s="934"/>
    </row>
    <row r="79" spans="1:14" ht="54.75" customHeight="1" x14ac:dyDescent="0.2">
      <c r="A79" s="1"/>
      <c r="C79" s="1090"/>
      <c r="D79" s="608" t="s">
        <v>302</v>
      </c>
      <c r="E79" s="608"/>
      <c r="F79" s="710" t="s">
        <v>1236</v>
      </c>
      <c r="G79" s="720"/>
      <c r="H79" s="721"/>
      <c r="I79" s="933">
        <v>42383</v>
      </c>
      <c r="J79" s="934"/>
    </row>
    <row r="80" spans="1:14" ht="27" customHeight="1" x14ac:dyDescent="0.2">
      <c r="A80" s="1"/>
      <c r="C80" s="1090"/>
      <c r="D80" s="1116" t="s">
        <v>226</v>
      </c>
      <c r="E80" s="1116"/>
      <c r="F80" s="710" t="s">
        <v>1250</v>
      </c>
      <c r="G80" s="720"/>
      <c r="H80" s="721"/>
      <c r="I80" s="933">
        <v>42388</v>
      </c>
      <c r="J80" s="934"/>
      <c r="L80" s="393"/>
      <c r="M80" s="393"/>
      <c r="N80" s="393"/>
    </row>
    <row r="81" spans="1:14" ht="24.75" customHeight="1" x14ac:dyDescent="0.2">
      <c r="A81" s="1"/>
      <c r="C81" s="1090"/>
      <c r="D81" s="1116" t="s">
        <v>226</v>
      </c>
      <c r="E81" s="1116"/>
      <c r="F81" s="710" t="s">
        <v>1249</v>
      </c>
      <c r="G81" s="720"/>
      <c r="H81" s="721"/>
      <c r="I81" s="933">
        <v>42388</v>
      </c>
      <c r="J81" s="934"/>
      <c r="L81" s="393"/>
      <c r="M81" s="393"/>
      <c r="N81" s="393"/>
    </row>
    <row r="82" spans="1:14" ht="60" customHeight="1" x14ac:dyDescent="0.2">
      <c r="A82" s="1"/>
      <c r="C82" s="1090"/>
      <c r="D82" s="1116" t="s">
        <v>226</v>
      </c>
      <c r="E82" s="1116"/>
      <c r="F82" s="710" t="s">
        <v>1251</v>
      </c>
      <c r="G82" s="720"/>
      <c r="H82" s="721"/>
      <c r="I82" s="933">
        <v>42388</v>
      </c>
      <c r="J82" s="934"/>
    </row>
    <row r="83" spans="1:14" ht="34.5" customHeight="1" x14ac:dyDescent="0.2">
      <c r="A83" s="1"/>
      <c r="C83" s="1090"/>
      <c r="D83" s="608" t="s">
        <v>302</v>
      </c>
      <c r="E83" s="608"/>
      <c r="F83" s="710" t="s">
        <v>1285</v>
      </c>
      <c r="G83" s="720"/>
      <c r="H83" s="721"/>
      <c r="I83" s="933">
        <v>42411</v>
      </c>
      <c r="J83" s="934"/>
    </row>
    <row r="84" spans="1:14" ht="70.5" customHeight="1" x14ac:dyDescent="0.2">
      <c r="A84" s="1"/>
      <c r="B84" s="393"/>
      <c r="C84" s="1090"/>
      <c r="D84" s="1116" t="s">
        <v>226</v>
      </c>
      <c r="E84" s="1116"/>
      <c r="F84" s="710" t="s">
        <v>1359</v>
      </c>
      <c r="G84" s="720"/>
      <c r="H84" s="721"/>
      <c r="I84" s="933">
        <v>42418</v>
      </c>
      <c r="J84" s="934"/>
      <c r="K84" s="393"/>
    </row>
    <row r="85" spans="1:14" ht="65.25" customHeight="1" x14ac:dyDescent="0.2">
      <c r="A85" s="1"/>
      <c r="B85" s="393"/>
      <c r="C85" s="1090"/>
      <c r="D85" s="608" t="s">
        <v>302</v>
      </c>
      <c r="E85" s="608"/>
      <c r="F85" s="710" t="s">
        <v>1284</v>
      </c>
      <c r="G85" s="720"/>
      <c r="H85" s="721"/>
      <c r="I85" s="933">
        <v>42416</v>
      </c>
      <c r="J85" s="934"/>
      <c r="K85" s="393"/>
    </row>
    <row r="86" spans="1:14" ht="36.75" customHeight="1" x14ac:dyDescent="0.2">
      <c r="A86" s="1"/>
      <c r="C86" s="1090"/>
      <c r="D86" s="1116" t="s">
        <v>226</v>
      </c>
      <c r="E86" s="1116"/>
      <c r="F86" s="710" t="s">
        <v>1270</v>
      </c>
      <c r="G86" s="720"/>
      <c r="H86" s="721"/>
      <c r="I86" s="933">
        <v>42432</v>
      </c>
      <c r="J86" s="934"/>
      <c r="L86" s="1"/>
      <c r="M86" s="1"/>
      <c r="N86" s="1"/>
    </row>
    <row r="87" spans="1:14" ht="39" customHeight="1" x14ac:dyDescent="0.2">
      <c r="A87" s="1"/>
      <c r="C87" s="1090"/>
      <c r="D87" s="608" t="s">
        <v>302</v>
      </c>
      <c r="E87" s="608"/>
      <c r="F87" s="710" t="s">
        <v>1286</v>
      </c>
      <c r="G87" s="720"/>
      <c r="H87" s="721"/>
      <c r="I87" s="933">
        <v>42429</v>
      </c>
      <c r="J87" s="934"/>
    </row>
    <row r="88" spans="1:14" ht="36" customHeight="1" x14ac:dyDescent="0.2">
      <c r="A88" s="1"/>
      <c r="C88" s="1090"/>
      <c r="D88" s="608" t="s">
        <v>1310</v>
      </c>
      <c r="E88" s="608"/>
      <c r="F88" s="710" t="s">
        <v>1311</v>
      </c>
      <c r="G88" s="720"/>
      <c r="H88" s="721"/>
      <c r="I88" s="933">
        <v>42468</v>
      </c>
      <c r="J88" s="934"/>
    </row>
    <row r="89" spans="1:14" ht="54.75" customHeight="1" x14ac:dyDescent="0.2">
      <c r="A89" s="1"/>
      <c r="B89" s="1"/>
      <c r="C89" s="1090"/>
      <c r="D89" s="608" t="s">
        <v>835</v>
      </c>
      <c r="E89" s="608"/>
      <c r="F89" s="710" t="s">
        <v>1336</v>
      </c>
      <c r="G89" s="720"/>
      <c r="H89" s="721"/>
      <c r="I89" s="933">
        <v>42472</v>
      </c>
      <c r="J89" s="934"/>
      <c r="K89" s="1"/>
    </row>
    <row r="90" spans="1:14" ht="25.5" customHeight="1" x14ac:dyDescent="0.2">
      <c r="C90" s="1090"/>
      <c r="D90" s="867" t="s">
        <v>302</v>
      </c>
      <c r="E90" s="1116"/>
      <c r="F90" s="710" t="s">
        <v>1409</v>
      </c>
      <c r="G90" s="720"/>
      <c r="H90" s="721"/>
      <c r="I90" s="933">
        <v>42475</v>
      </c>
      <c r="J90" s="934"/>
      <c r="K90" s="1"/>
    </row>
    <row r="91" spans="1:14" ht="108.75" customHeight="1" x14ac:dyDescent="0.2">
      <c r="C91" s="1090"/>
      <c r="D91" s="867" t="s">
        <v>835</v>
      </c>
      <c r="E91" s="1116"/>
      <c r="F91" s="1132" t="s">
        <v>1335</v>
      </c>
      <c r="G91" s="1133"/>
      <c r="H91" s="1134"/>
      <c r="I91" s="933">
        <v>42494</v>
      </c>
      <c r="J91" s="934"/>
    </row>
    <row r="92" spans="1:14" ht="60.75" customHeight="1" x14ac:dyDescent="0.2">
      <c r="C92" s="1090"/>
      <c r="D92" s="867" t="s">
        <v>1390</v>
      </c>
      <c r="E92" s="1116"/>
      <c r="F92" s="710" t="s">
        <v>1391</v>
      </c>
      <c r="G92" s="720"/>
      <c r="H92" s="721"/>
      <c r="I92" s="933">
        <v>42522</v>
      </c>
      <c r="J92" s="934"/>
      <c r="L92" s="1"/>
      <c r="M92" s="1"/>
      <c r="N92" s="1"/>
    </row>
    <row r="93" spans="1:14" ht="81.75" customHeight="1" x14ac:dyDescent="0.2">
      <c r="C93" s="1090"/>
      <c r="D93" s="867" t="s">
        <v>226</v>
      </c>
      <c r="E93" s="1116"/>
      <c r="F93" s="710" t="s">
        <v>1392</v>
      </c>
      <c r="G93" s="720"/>
      <c r="H93" s="721"/>
      <c r="I93" s="933">
        <v>42517</v>
      </c>
      <c r="J93" s="934"/>
      <c r="L93" s="1"/>
      <c r="M93" s="1"/>
      <c r="N93" s="1"/>
    </row>
    <row r="94" spans="1:14" ht="54" customHeight="1" x14ac:dyDescent="0.2">
      <c r="C94" s="1090"/>
      <c r="D94" s="867" t="s">
        <v>1505</v>
      </c>
      <c r="E94" s="1116"/>
      <c r="F94" s="710" t="s">
        <v>1512</v>
      </c>
      <c r="G94" s="720"/>
      <c r="H94" s="721"/>
      <c r="I94" s="933">
        <v>42557</v>
      </c>
      <c r="J94" s="934"/>
    </row>
    <row r="95" spans="1:14" ht="82.5" customHeight="1" x14ac:dyDescent="0.2">
      <c r="C95" s="1090"/>
      <c r="D95" s="716" t="s">
        <v>1663</v>
      </c>
      <c r="E95" s="608"/>
      <c r="F95" s="710" t="s">
        <v>1591</v>
      </c>
      <c r="G95" s="720"/>
      <c r="H95" s="721"/>
      <c r="I95" s="1119">
        <v>42573</v>
      </c>
      <c r="J95" s="934"/>
    </row>
    <row r="96" spans="1:14" ht="86.25" customHeight="1" x14ac:dyDescent="0.2">
      <c r="A96" s="1"/>
      <c r="B96" s="1"/>
      <c r="C96" s="1090"/>
      <c r="D96" s="867" t="s">
        <v>1626</v>
      </c>
      <c r="E96" s="1116"/>
      <c r="F96" s="710" t="s">
        <v>1625</v>
      </c>
      <c r="G96" s="720"/>
      <c r="H96" s="721"/>
      <c r="I96" s="1119">
        <v>42661</v>
      </c>
      <c r="J96" s="934"/>
      <c r="K96" s="1"/>
    </row>
    <row r="97" spans="1:14" ht="86.25" customHeight="1" x14ac:dyDescent="0.2">
      <c r="A97" s="1"/>
      <c r="B97" s="1"/>
      <c r="C97" s="1090"/>
      <c r="D97" s="867" t="s">
        <v>1626</v>
      </c>
      <c r="E97" s="1116"/>
      <c r="F97" s="710" t="s">
        <v>1669</v>
      </c>
      <c r="G97" s="720"/>
      <c r="H97" s="721"/>
      <c r="I97" s="1119">
        <v>42670</v>
      </c>
      <c r="J97" s="934"/>
      <c r="K97" s="1"/>
      <c r="L97" s="509"/>
      <c r="M97" s="509"/>
      <c r="N97" s="509"/>
    </row>
    <row r="98" spans="1:14" ht="86.25" customHeight="1" x14ac:dyDescent="0.2">
      <c r="A98" s="1"/>
      <c r="B98" s="1"/>
      <c r="C98" s="1090"/>
      <c r="D98" s="1131" t="s">
        <v>1749</v>
      </c>
      <c r="E98" s="867"/>
      <c r="F98" s="710" t="s">
        <v>1750</v>
      </c>
      <c r="G98" s="720"/>
      <c r="H98" s="721"/>
      <c r="I98" s="933">
        <v>42747</v>
      </c>
      <c r="J98" s="934"/>
      <c r="K98" s="1"/>
      <c r="L98" s="509"/>
      <c r="M98" s="509"/>
      <c r="N98" s="509"/>
    </row>
    <row r="99" spans="1:14" ht="58.5" customHeight="1" x14ac:dyDescent="0.2">
      <c r="A99" s="1"/>
      <c r="B99" s="1"/>
      <c r="C99" s="1090"/>
      <c r="D99" s="867" t="s">
        <v>1749</v>
      </c>
      <c r="E99" s="1116"/>
      <c r="F99" s="710" t="s">
        <v>1785</v>
      </c>
      <c r="G99" s="720"/>
      <c r="H99" s="721"/>
      <c r="I99" s="933">
        <v>42761</v>
      </c>
      <c r="J99" s="934"/>
      <c r="K99" s="1"/>
    </row>
    <row r="100" spans="1:14" ht="12.75" customHeight="1" x14ac:dyDescent="0.2">
      <c r="A100" s="1"/>
      <c r="B100" s="1"/>
      <c r="C100" s="1090"/>
      <c r="K100" s="1"/>
      <c r="L100" s="1"/>
      <c r="M100" s="1"/>
      <c r="N100" s="1"/>
    </row>
    <row r="101" spans="1:14" x14ac:dyDescent="0.2">
      <c r="A101" s="1"/>
      <c r="B101" s="1"/>
      <c r="C101" s="1090"/>
      <c r="K101" s="1"/>
      <c r="L101" s="1"/>
      <c r="M101" s="1"/>
      <c r="N101" s="1"/>
    </row>
    <row r="102" spans="1:14" x14ac:dyDescent="0.2">
      <c r="A102" s="1"/>
      <c r="B102" s="1"/>
      <c r="C102" s="1090"/>
      <c r="K102" s="1"/>
      <c r="L102" s="1"/>
      <c r="M102" s="1"/>
      <c r="N102" s="1"/>
    </row>
    <row r="103" spans="1:14" x14ac:dyDescent="0.2">
      <c r="A103" s="1"/>
      <c r="B103" s="1"/>
      <c r="C103" s="1090"/>
      <c r="K103" s="1"/>
      <c r="L103" s="1"/>
      <c r="M103" s="1"/>
      <c r="N103" s="1"/>
    </row>
    <row r="104" spans="1:14" x14ac:dyDescent="0.2">
      <c r="A104" s="1"/>
      <c r="B104" s="1"/>
      <c r="C104" s="1090"/>
      <c r="K104" s="1"/>
      <c r="L104" s="1"/>
      <c r="M104" s="1"/>
      <c r="N104" s="1"/>
    </row>
    <row r="105" spans="1:14" x14ac:dyDescent="0.2">
      <c r="A105" s="1"/>
      <c r="B105" s="1"/>
      <c r="C105" s="1090"/>
      <c r="K105" s="1"/>
      <c r="L105" s="1"/>
      <c r="M105" s="1"/>
      <c r="N105" s="1"/>
    </row>
    <row r="106" spans="1:14" ht="13.5" thickBot="1" x14ac:dyDescent="0.25">
      <c r="A106" s="1"/>
      <c r="B106" s="1"/>
      <c r="C106" s="1091"/>
      <c r="K106" s="1"/>
      <c r="L106" s="1"/>
      <c r="M106" s="1"/>
      <c r="N106" s="1"/>
    </row>
    <row r="107" spans="1:14" x14ac:dyDescent="0.2">
      <c r="A107" s="1"/>
      <c r="B107" s="1"/>
      <c r="K107" s="1"/>
      <c r="L107" s="1"/>
      <c r="M107" s="1"/>
      <c r="N107" s="1"/>
    </row>
    <row r="108" spans="1:14" x14ac:dyDescent="0.2">
      <c r="A108" s="1"/>
      <c r="B108" s="1"/>
      <c r="K108" s="1"/>
      <c r="L108" s="1"/>
      <c r="M108" s="1"/>
      <c r="N108" s="1"/>
    </row>
    <row r="109" spans="1:14" x14ac:dyDescent="0.2">
      <c r="A109" s="1"/>
      <c r="B109" s="1"/>
      <c r="K109" s="1"/>
      <c r="L109" s="1"/>
      <c r="M109" s="1"/>
      <c r="N109" s="1"/>
    </row>
    <row r="111" spans="1:14" x14ac:dyDescent="0.2">
      <c r="D111" s="1"/>
      <c r="E111" s="1"/>
      <c r="F111" s="1"/>
      <c r="G111" s="1"/>
      <c r="H111" s="1"/>
      <c r="L111" s="1"/>
      <c r="M111" s="1"/>
      <c r="N111" s="1"/>
    </row>
    <row r="112" spans="1:14" x14ac:dyDescent="0.2">
      <c r="D112" s="1"/>
      <c r="E112" s="1"/>
      <c r="F112" s="1"/>
      <c r="G112" s="1"/>
      <c r="H112" s="1"/>
      <c r="J112" s="1"/>
      <c r="L112" s="1"/>
      <c r="M112" s="1"/>
      <c r="N112" s="1"/>
    </row>
    <row r="113" spans="1:14" x14ac:dyDescent="0.2">
      <c r="J113" s="1"/>
      <c r="L113" s="1"/>
      <c r="M113" s="1"/>
      <c r="N113" s="1"/>
    </row>
    <row r="114" spans="1:14" x14ac:dyDescent="0.2">
      <c r="I114" s="1"/>
      <c r="L114" s="1"/>
      <c r="M114" s="1"/>
      <c r="N114" s="1"/>
    </row>
    <row r="115" spans="1:14" x14ac:dyDescent="0.2">
      <c r="I115" s="1"/>
      <c r="L115" s="1"/>
      <c r="M115" s="1"/>
      <c r="N115" s="1"/>
    </row>
    <row r="126" spans="1:14" x14ac:dyDescent="0.2">
      <c r="A126" s="1"/>
      <c r="B126" s="1"/>
      <c r="K126" s="1"/>
      <c r="L126" s="1"/>
      <c r="M126" s="1"/>
      <c r="N126" s="1"/>
    </row>
    <row r="127" spans="1:14" x14ac:dyDescent="0.2">
      <c r="A127" s="1"/>
      <c r="B127" s="1"/>
      <c r="K127" s="1"/>
      <c r="L127" s="1"/>
      <c r="M127" s="1"/>
      <c r="N127" s="1"/>
    </row>
    <row r="128" spans="1:14" ht="13.5" customHeight="1" x14ac:dyDescent="0.2">
      <c r="L128" s="1"/>
      <c r="M128" s="1"/>
      <c r="N128" s="1"/>
    </row>
    <row r="129" spans="12:14" ht="13.5" customHeight="1" x14ac:dyDescent="0.2">
      <c r="L129" s="1"/>
      <c r="M129" s="1"/>
      <c r="N129" s="1"/>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267">
    <mergeCell ref="L34:P35"/>
    <mergeCell ref="I35:J35"/>
    <mergeCell ref="D34:E34"/>
    <mergeCell ref="F34:H34"/>
    <mergeCell ref="F35:H35"/>
    <mergeCell ref="I37:J37"/>
    <mergeCell ref="I36:J36"/>
    <mergeCell ref="I39:J39"/>
    <mergeCell ref="D38:E38"/>
    <mergeCell ref="D36:E36"/>
    <mergeCell ref="I38:J38"/>
    <mergeCell ref="I34:J34"/>
    <mergeCell ref="D35:E35"/>
    <mergeCell ref="D39:E39"/>
    <mergeCell ref="F38:H38"/>
    <mergeCell ref="F39:H39"/>
    <mergeCell ref="L36:P36"/>
    <mergeCell ref="I64:J64"/>
    <mergeCell ref="D78:E78"/>
    <mergeCell ref="F78:H78"/>
    <mergeCell ref="D73:E73"/>
    <mergeCell ref="D64:E64"/>
    <mergeCell ref="I66:J66"/>
    <mergeCell ref="D65:E65"/>
    <mergeCell ref="F65:H65"/>
    <mergeCell ref="D66:E66"/>
    <mergeCell ref="I74:J74"/>
    <mergeCell ref="F71:H71"/>
    <mergeCell ref="D69:E69"/>
    <mergeCell ref="D67:E67"/>
    <mergeCell ref="D68:E68"/>
    <mergeCell ref="F68:H68"/>
    <mergeCell ref="I68:J68"/>
    <mergeCell ref="I67:J67"/>
    <mergeCell ref="D79:E79"/>
    <mergeCell ref="F79:H79"/>
    <mergeCell ref="I79:J79"/>
    <mergeCell ref="I78:J78"/>
    <mergeCell ref="F87:H87"/>
    <mergeCell ref="D86:E86"/>
    <mergeCell ref="I80:J80"/>
    <mergeCell ref="I81:J81"/>
    <mergeCell ref="F69:H69"/>
    <mergeCell ref="I77:J77"/>
    <mergeCell ref="F70:H70"/>
    <mergeCell ref="F75:H75"/>
    <mergeCell ref="D70:E70"/>
    <mergeCell ref="I73:J73"/>
    <mergeCell ref="I71:J71"/>
    <mergeCell ref="D71:E71"/>
    <mergeCell ref="I75:J75"/>
    <mergeCell ref="D74:E74"/>
    <mergeCell ref="F74:H74"/>
    <mergeCell ref="I76:J76"/>
    <mergeCell ref="I72:J72"/>
    <mergeCell ref="I83:J83"/>
    <mergeCell ref="D84:E84"/>
    <mergeCell ref="D61:E61"/>
    <mergeCell ref="D98:E98"/>
    <mergeCell ref="F98:H98"/>
    <mergeCell ref="D92:E92"/>
    <mergeCell ref="F92:H92"/>
    <mergeCell ref="I92:J92"/>
    <mergeCell ref="I43:J43"/>
    <mergeCell ref="F45:H45"/>
    <mergeCell ref="I93:J93"/>
    <mergeCell ref="D91:E91"/>
    <mergeCell ref="F91:H91"/>
    <mergeCell ref="I91:J91"/>
    <mergeCell ref="F83:H83"/>
    <mergeCell ref="D89:E89"/>
    <mergeCell ref="F89:H89"/>
    <mergeCell ref="I89:J89"/>
    <mergeCell ref="D75:E75"/>
    <mergeCell ref="I70:J70"/>
    <mergeCell ref="I90:J90"/>
    <mergeCell ref="I87:J87"/>
    <mergeCell ref="D77:E77"/>
    <mergeCell ref="F80:H80"/>
    <mergeCell ref="F81:H81"/>
    <mergeCell ref="D82:E82"/>
    <mergeCell ref="D63:E63"/>
    <mergeCell ref="D50:E50"/>
    <mergeCell ref="D52:E52"/>
    <mergeCell ref="D60:E60"/>
    <mergeCell ref="D62:E62"/>
    <mergeCell ref="D55:E55"/>
    <mergeCell ref="I63:J63"/>
    <mergeCell ref="F40:H40"/>
    <mergeCell ref="F46:H46"/>
    <mergeCell ref="D41:E41"/>
    <mergeCell ref="I46:J46"/>
    <mergeCell ref="I57:J57"/>
    <mergeCell ref="I58:J58"/>
    <mergeCell ref="F61:H61"/>
    <mergeCell ref="I44:J44"/>
    <mergeCell ref="I61:J61"/>
    <mergeCell ref="I48:J48"/>
    <mergeCell ref="F51:H51"/>
    <mergeCell ref="F49:H49"/>
    <mergeCell ref="I51:J51"/>
    <mergeCell ref="I50:J50"/>
    <mergeCell ref="I41:J41"/>
    <mergeCell ref="I47:J47"/>
    <mergeCell ref="I49:J49"/>
    <mergeCell ref="I60:J60"/>
    <mergeCell ref="F52:H52"/>
    <mergeCell ref="I52:J52"/>
    <mergeCell ref="D56:E56"/>
    <mergeCell ref="I59:J59"/>
    <mergeCell ref="F53:H53"/>
    <mergeCell ref="I54:J54"/>
    <mergeCell ref="F54:H54"/>
    <mergeCell ref="I40:J40"/>
    <mergeCell ref="D45:E45"/>
    <mergeCell ref="F44:H44"/>
    <mergeCell ref="I45:J45"/>
    <mergeCell ref="I56:J56"/>
    <mergeCell ref="F59:H59"/>
    <mergeCell ref="F41:H41"/>
    <mergeCell ref="F42:H42"/>
    <mergeCell ref="I53:J53"/>
    <mergeCell ref="D53:E53"/>
    <mergeCell ref="F55:H55"/>
    <mergeCell ref="I55:J55"/>
    <mergeCell ref="I42:J42"/>
    <mergeCell ref="A4:B4"/>
    <mergeCell ref="C4:D4"/>
    <mergeCell ref="F60:H60"/>
    <mergeCell ref="F36:H36"/>
    <mergeCell ref="F37:H37"/>
    <mergeCell ref="D37:E37"/>
    <mergeCell ref="D49:E49"/>
    <mergeCell ref="F56:H56"/>
    <mergeCell ref="D51:E51"/>
    <mergeCell ref="F32:H32"/>
    <mergeCell ref="F58:H58"/>
    <mergeCell ref="F57:H57"/>
    <mergeCell ref="D33:E33"/>
    <mergeCell ref="F50:H50"/>
    <mergeCell ref="F48:H48"/>
    <mergeCell ref="D40:E40"/>
    <mergeCell ref="D58:E58"/>
    <mergeCell ref="F47:H47"/>
    <mergeCell ref="D47:E47"/>
    <mergeCell ref="A6:B6"/>
    <mergeCell ref="C6:D6"/>
    <mergeCell ref="A11:B11"/>
    <mergeCell ref="C11:D11"/>
    <mergeCell ref="E11:G11"/>
    <mergeCell ref="C77:C106"/>
    <mergeCell ref="D88:E88"/>
    <mergeCell ref="C47:C76"/>
    <mergeCell ref="C32:C39"/>
    <mergeCell ref="D44:E44"/>
    <mergeCell ref="D46:E46"/>
    <mergeCell ref="D43:E43"/>
    <mergeCell ref="E20:F20"/>
    <mergeCell ref="D31:E31"/>
    <mergeCell ref="D32:E32"/>
    <mergeCell ref="D42:E42"/>
    <mergeCell ref="F43:H43"/>
    <mergeCell ref="D90:E90"/>
    <mergeCell ref="F90:H90"/>
    <mergeCell ref="D48:E48"/>
    <mergeCell ref="F62:H62"/>
    <mergeCell ref="F66:H66"/>
    <mergeCell ref="D57:E57"/>
    <mergeCell ref="D54:E54"/>
    <mergeCell ref="F64:H64"/>
    <mergeCell ref="D59:E59"/>
    <mergeCell ref="D72:E72"/>
    <mergeCell ref="F72:H72"/>
    <mergeCell ref="F67:H67"/>
    <mergeCell ref="K4:L4"/>
    <mergeCell ref="E4:G4"/>
    <mergeCell ref="E18:F18"/>
    <mergeCell ref="E14:F14"/>
    <mergeCell ref="G14:I14"/>
    <mergeCell ref="G18:I18"/>
    <mergeCell ref="G15:I15"/>
    <mergeCell ref="E17:F17"/>
    <mergeCell ref="G17:I17"/>
    <mergeCell ref="E16:F16"/>
    <mergeCell ref="G16:I16"/>
    <mergeCell ref="E15:F15"/>
    <mergeCell ref="E6:G6"/>
    <mergeCell ref="K6:L6"/>
    <mergeCell ref="K5:L5"/>
    <mergeCell ref="K11:L11"/>
    <mergeCell ref="R18:V18"/>
    <mergeCell ref="R19:V20"/>
    <mergeCell ref="R21:V21"/>
    <mergeCell ref="F33:H33"/>
    <mergeCell ref="L33:P33"/>
    <mergeCell ref="G21:I21"/>
    <mergeCell ref="E21:F21"/>
    <mergeCell ref="G22:I22"/>
    <mergeCell ref="G19:I19"/>
    <mergeCell ref="E19:F19"/>
    <mergeCell ref="I33:J33"/>
    <mergeCell ref="G20:I20"/>
    <mergeCell ref="E22:F22"/>
    <mergeCell ref="I32:J32"/>
    <mergeCell ref="F31:H31"/>
    <mergeCell ref="I31:J31"/>
    <mergeCell ref="E27:I28"/>
    <mergeCell ref="A5:B5"/>
    <mergeCell ref="C5:D5"/>
    <mergeCell ref="E5:G5"/>
    <mergeCell ref="F86:H86"/>
    <mergeCell ref="I86:J86"/>
    <mergeCell ref="D87:E87"/>
    <mergeCell ref="I82:J82"/>
    <mergeCell ref="D81:E81"/>
    <mergeCell ref="F82:H82"/>
    <mergeCell ref="D80:E80"/>
    <mergeCell ref="I84:J84"/>
    <mergeCell ref="D85:E85"/>
    <mergeCell ref="F85:H85"/>
    <mergeCell ref="D83:E83"/>
    <mergeCell ref="I85:J85"/>
    <mergeCell ref="F84:H84"/>
    <mergeCell ref="F73:H73"/>
    <mergeCell ref="F77:H77"/>
    <mergeCell ref="F63:H63"/>
    <mergeCell ref="I62:J62"/>
    <mergeCell ref="I69:J69"/>
    <mergeCell ref="I65:J65"/>
    <mergeCell ref="D76:E76"/>
    <mergeCell ref="F76:H76"/>
    <mergeCell ref="I88:J88"/>
    <mergeCell ref="I99:J99"/>
    <mergeCell ref="D99:E99"/>
    <mergeCell ref="F99:H99"/>
    <mergeCell ref="I97:J97"/>
    <mergeCell ref="I98:J98"/>
    <mergeCell ref="D97:E97"/>
    <mergeCell ref="F97:H97"/>
    <mergeCell ref="D96:E96"/>
    <mergeCell ref="F96:H96"/>
    <mergeCell ref="I96:J96"/>
    <mergeCell ref="D95:E95"/>
    <mergeCell ref="F95:H95"/>
    <mergeCell ref="I95:J95"/>
    <mergeCell ref="D94:E94"/>
    <mergeCell ref="F94:H94"/>
    <mergeCell ref="I94:J94"/>
    <mergeCell ref="D93:E93"/>
    <mergeCell ref="F93:H93"/>
    <mergeCell ref="F88:H88"/>
    <mergeCell ref="A10:B10"/>
    <mergeCell ref="C10:D10"/>
    <mergeCell ref="E10:G10"/>
    <mergeCell ref="K10:L10"/>
    <mergeCell ref="A7:B7"/>
    <mergeCell ref="C7:D7"/>
    <mergeCell ref="E7:G7"/>
    <mergeCell ref="K7:L7"/>
    <mergeCell ref="A8:B8"/>
    <mergeCell ref="C8:D8"/>
    <mergeCell ref="E8:G8"/>
    <mergeCell ref="K8:L8"/>
    <mergeCell ref="A9:B9"/>
    <mergeCell ref="C9:D9"/>
    <mergeCell ref="E9:G9"/>
    <mergeCell ref="K9:L9"/>
  </mergeCells>
  <phoneticPr fontId="0" type="noConversion"/>
  <hyperlinks>
    <hyperlink ref="N12" location="INDICE!A1" display="INDICE"/>
    <hyperlink ref="E16:F16" r:id="rId2" display="OJ"/>
    <hyperlink ref="E17:F17" r:id="rId3" display="UE"/>
    <hyperlink ref="G16:I16" r:id="rId4" display="Home Affairs"/>
    <hyperlink ref="G15:I15" r:id="rId5" display="Justice"/>
    <hyperlink ref="G17:I17" r:id="rId6" display="EDA"/>
    <hyperlink ref="E18:F18" r:id="rId7" display="FRA"/>
    <hyperlink ref="G18:I18" r:id="rId8" display="EIGE"/>
    <hyperlink ref="E19:F19" r:id="rId9" display="EASO"/>
    <hyperlink ref="E20:F20" r:id="rId10" display="EMCDDA"/>
    <hyperlink ref="G19:I19" r:id="rId11" display="EULISA"/>
    <hyperlink ref="G20:I20" r:id="rId12" display="FRONTEX"/>
    <hyperlink ref="E21:F21" r:id="rId13" display="CEPOL"/>
    <hyperlink ref="G21:I21" r:id="rId14" display="EUROPOL"/>
    <hyperlink ref="E22:F22" r:id="rId15" display="EUROJUST"/>
    <hyperlink ref="E15:F15" r:id="rId16" display="DG Justice"/>
    <hyperlink ref="R21:V21" r:id="rId17" display="LINK"/>
    <hyperlink ref="L36:P36" r:id="rId18" display="LINK"/>
    <hyperlink ref="G22:I22" r:id="rId19" display="TED"/>
    <hyperlink ref="K6:L6" r:id="rId20" location="c,topics=callIdentifier/t/AMIF-2016-AG-INTE/1/1/1/default-group&amp;callStatus/t/Forthcoming/1/1/0/default-group&amp;callStatus/t/Open/1/1/0/default-group&amp;c" display="LINK"/>
    <hyperlink ref="K5:L5" r:id="rId21" display="LINK"/>
    <hyperlink ref="K11:L11" r:id="rId22" display="LINK"/>
    <hyperlink ref="K7:L7" r:id="rId23" display="LINK"/>
    <hyperlink ref="K8:L8" r:id="rId24" display="LINK"/>
    <hyperlink ref="K9:L9" r:id="rId25" display="LINK"/>
    <hyperlink ref="K10:L10" r:id="rId26" display="LINK"/>
  </hyperlinks>
  <pageMargins left="0.75" right="0.75" top="1" bottom="1" header="0.5" footer="0.5"/>
  <pageSetup paperSize="9" orientation="portrait" horizontalDpi="300" verticalDpi="300" r:id="rId27"/>
  <headerFooter alignWithMargins="0"/>
  <legacyDrawing r:id="rId2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2"/>
  </sheetPr>
  <dimension ref="A1:P34"/>
  <sheetViews>
    <sheetView workbookViewId="0">
      <selection activeCell="N10" sqref="N10"/>
    </sheetView>
  </sheetViews>
  <sheetFormatPr defaultRowHeight="12.75" x14ac:dyDescent="0.2"/>
  <cols>
    <col min="9" max="9" width="11.5703125" customWidth="1"/>
    <col min="16" max="16" width="11.85546875" customWidth="1"/>
  </cols>
  <sheetData>
    <row r="1" spans="1:16" ht="13.5" thickBot="1" x14ac:dyDescent="0.25">
      <c r="A1" s="392"/>
      <c r="O1" s="2"/>
    </row>
    <row r="2" spans="1:16" ht="13.5" thickBot="1" x14ac:dyDescent="0.25">
      <c r="C2" s="722" t="s">
        <v>262</v>
      </c>
      <c r="D2" s="847"/>
      <c r="E2" s="847"/>
      <c r="F2" s="847"/>
      <c r="G2" s="847"/>
      <c r="H2" s="847"/>
      <c r="I2" s="847"/>
      <c r="J2" s="847"/>
      <c r="K2" s="848"/>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29" t="s">
        <v>109</v>
      </c>
      <c r="B6" s="731"/>
      <c r="C6" s="729" t="s">
        <v>64</v>
      </c>
      <c r="D6" s="731"/>
      <c r="E6" s="729" t="s">
        <v>65</v>
      </c>
      <c r="F6" s="730"/>
      <c r="G6" s="731"/>
      <c r="H6" s="24" t="s">
        <v>66</v>
      </c>
      <c r="I6" s="51" t="s">
        <v>217</v>
      </c>
      <c r="J6" s="126" t="s">
        <v>218</v>
      </c>
      <c r="K6" s="1135" t="s">
        <v>257</v>
      </c>
      <c r="L6" s="1136"/>
      <c r="M6" s="127" t="s">
        <v>22</v>
      </c>
      <c r="N6" s="24" t="s">
        <v>23</v>
      </c>
      <c r="P6" s="22" t="s">
        <v>59</v>
      </c>
    </row>
    <row r="7" spans="1:16" ht="4.5" hidden="1" customHeight="1" thickBot="1" x14ac:dyDescent="0.25">
      <c r="A7" s="1148"/>
      <c r="B7" s="1148"/>
      <c r="C7" s="1148"/>
      <c r="D7" s="107"/>
      <c r="E7" s="132"/>
      <c r="F7" s="131"/>
      <c r="G7" s="1137"/>
      <c r="H7" s="1137"/>
      <c r="I7" s="5"/>
      <c r="J7" s="130"/>
      <c r="K7" s="2"/>
      <c r="L7" s="139"/>
      <c r="P7" s="32"/>
    </row>
    <row r="8" spans="1:16" s="417" customFormat="1" ht="78.75" customHeight="1" x14ac:dyDescent="0.2">
      <c r="A8" s="1149" t="s">
        <v>1474</v>
      </c>
      <c r="B8" s="1150"/>
      <c r="C8" s="715" t="s">
        <v>2045</v>
      </c>
      <c r="D8" s="709"/>
      <c r="E8" s="1151" t="s">
        <v>2044</v>
      </c>
      <c r="F8" s="1152"/>
      <c r="G8" s="1153"/>
      <c r="H8" s="255">
        <v>1</v>
      </c>
      <c r="I8" s="338">
        <v>42803</v>
      </c>
      <c r="J8" s="131"/>
      <c r="K8" s="893" t="s">
        <v>257</v>
      </c>
      <c r="L8" s="894"/>
      <c r="M8" s="5"/>
      <c r="N8" s="130"/>
      <c r="P8" s="32"/>
    </row>
    <row r="9" spans="1:16" x14ac:dyDescent="0.2">
      <c r="A9" s="16"/>
      <c r="B9" s="16"/>
      <c r="C9" s="1"/>
      <c r="D9" s="1"/>
      <c r="E9" s="1"/>
      <c r="F9" s="1"/>
      <c r="G9" s="296" t="s">
        <v>17</v>
      </c>
      <c r="H9" s="263">
        <f>SUM(H8:H8)</f>
        <v>1</v>
      </c>
      <c r="I9" s="11"/>
      <c r="J9" s="1"/>
      <c r="K9" s="1"/>
      <c r="L9" s="1"/>
      <c r="M9" s="1"/>
      <c r="N9" s="1"/>
    </row>
    <row r="10" spans="1:16" x14ac:dyDescent="0.2">
      <c r="H10" s="407"/>
      <c r="N10" s="124" t="s">
        <v>246</v>
      </c>
    </row>
    <row r="14" spans="1:16" ht="13.5" thickBot="1" x14ac:dyDescent="0.25"/>
    <row r="15" spans="1:16" x14ac:dyDescent="0.2">
      <c r="E15" s="797" t="s">
        <v>139</v>
      </c>
      <c r="F15" s="798"/>
      <c r="G15" s="798" t="s">
        <v>162</v>
      </c>
      <c r="H15" s="798"/>
      <c r="I15" s="803"/>
    </row>
    <row r="16" spans="1:16" ht="12.75" customHeight="1" thickBot="1" x14ac:dyDescent="0.25">
      <c r="E16" s="675" t="s">
        <v>278</v>
      </c>
      <c r="F16" s="673"/>
      <c r="G16" s="677" t="s">
        <v>275</v>
      </c>
      <c r="H16" s="677"/>
      <c r="I16" s="678"/>
    </row>
    <row r="17" spans="3:10" x14ac:dyDescent="0.2">
      <c r="E17" s="672" t="s">
        <v>163</v>
      </c>
      <c r="F17" s="673"/>
      <c r="G17" s="673" t="s">
        <v>450</v>
      </c>
      <c r="H17" s="673"/>
      <c r="I17" s="674"/>
    </row>
    <row r="18" spans="3:10" ht="13.5" thickBot="1" x14ac:dyDescent="0.25">
      <c r="E18" s="676" t="s">
        <v>451</v>
      </c>
      <c r="F18" s="677"/>
      <c r="G18" s="677" t="s">
        <v>1867</v>
      </c>
      <c r="H18" s="677"/>
      <c r="I18" s="678"/>
    </row>
    <row r="22" spans="3:10" ht="13.5" thickBot="1" x14ac:dyDescent="0.25"/>
    <row r="23" spans="3:10" x14ac:dyDescent="0.2">
      <c r="E23" s="745" t="s">
        <v>196</v>
      </c>
      <c r="F23" s="806"/>
      <c r="G23" s="806"/>
      <c r="H23" s="806"/>
      <c r="I23" s="807"/>
    </row>
    <row r="24" spans="3:10" ht="13.5" customHeight="1" thickBot="1" x14ac:dyDescent="0.25">
      <c r="E24" s="808"/>
      <c r="F24" s="809"/>
      <c r="G24" s="809"/>
      <c r="H24" s="809"/>
      <c r="I24" s="810"/>
    </row>
    <row r="25" spans="3:10" ht="27" customHeight="1" x14ac:dyDescent="0.2"/>
    <row r="26" spans="3:10" ht="13.5" thickBot="1" x14ac:dyDescent="0.25"/>
    <row r="27" spans="3:10" ht="13.5" thickBot="1" x14ac:dyDescent="0.25">
      <c r="C27" s="33" t="s">
        <v>220</v>
      </c>
      <c r="D27" s="735" t="s">
        <v>64</v>
      </c>
      <c r="E27" s="736"/>
      <c r="F27" s="735" t="s">
        <v>290</v>
      </c>
      <c r="G27" s="744"/>
      <c r="H27" s="736"/>
      <c r="I27" s="817" t="s">
        <v>217</v>
      </c>
      <c r="J27" s="818"/>
    </row>
    <row r="28" spans="3:10" ht="2.25" hidden="1" customHeight="1" x14ac:dyDescent="0.2">
      <c r="C28" s="129"/>
      <c r="D28" s="738"/>
      <c r="E28" s="759"/>
      <c r="F28" s="1142"/>
      <c r="G28" s="1143"/>
      <c r="H28" s="1144"/>
      <c r="I28" s="1140"/>
      <c r="J28" s="1141"/>
    </row>
    <row r="29" spans="3:10" ht="75" customHeight="1" x14ac:dyDescent="0.2">
      <c r="C29" s="283">
        <v>2014</v>
      </c>
      <c r="D29" s="791" t="s">
        <v>119</v>
      </c>
      <c r="E29" s="709"/>
      <c r="F29" s="1145" t="s">
        <v>108</v>
      </c>
      <c r="G29" s="1146"/>
      <c r="H29" s="1147"/>
      <c r="I29" s="1138">
        <v>41661</v>
      </c>
      <c r="J29" s="1139"/>
    </row>
    <row r="30" spans="3:10" s="441" customFormat="1" ht="75" customHeight="1" x14ac:dyDescent="0.2">
      <c r="C30" s="1157">
        <v>2016</v>
      </c>
      <c r="D30" s="791" t="s">
        <v>119</v>
      </c>
      <c r="E30" s="709"/>
      <c r="F30" s="1158" t="s">
        <v>1430</v>
      </c>
      <c r="G30" s="1158"/>
      <c r="H30" s="1158"/>
      <c r="I30" s="1138">
        <v>42530</v>
      </c>
      <c r="J30" s="1139"/>
    </row>
    <row r="31" spans="3:10" ht="55.5" customHeight="1" x14ac:dyDescent="0.2">
      <c r="C31" s="1157"/>
      <c r="D31" s="715" t="s">
        <v>119</v>
      </c>
      <c r="E31" s="709"/>
      <c r="F31" s="1154" t="s">
        <v>1472</v>
      </c>
      <c r="G31" s="1155"/>
      <c r="H31" s="1156"/>
      <c r="I31" s="1138">
        <v>42551</v>
      </c>
      <c r="J31" s="1139"/>
    </row>
    <row r="32" spans="3:10" ht="36" customHeight="1" x14ac:dyDescent="0.2"/>
    <row r="33" spans="10:10" ht="13.5" thickBot="1" x14ac:dyDescent="0.25"/>
    <row r="34" spans="10:10" ht="36" customHeight="1" thickBot="1" x14ac:dyDescent="0.25">
      <c r="J34" s="30" t="s">
        <v>246</v>
      </c>
    </row>
  </sheetData>
  <mergeCells count="36">
    <mergeCell ref="D31:E31"/>
    <mergeCell ref="F31:H31"/>
    <mergeCell ref="I31:J31"/>
    <mergeCell ref="C30:C31"/>
    <mergeCell ref="D30:E30"/>
    <mergeCell ref="F30:H30"/>
    <mergeCell ref="I30:J30"/>
    <mergeCell ref="A6:B6"/>
    <mergeCell ref="C6:D6"/>
    <mergeCell ref="E17:F17"/>
    <mergeCell ref="E16:F16"/>
    <mergeCell ref="A7:C7"/>
    <mergeCell ref="A8:B8"/>
    <mergeCell ref="C8:D8"/>
    <mergeCell ref="E8:G8"/>
    <mergeCell ref="I29:J29"/>
    <mergeCell ref="I28:J28"/>
    <mergeCell ref="D28:E28"/>
    <mergeCell ref="D27:E27"/>
    <mergeCell ref="I27:J27"/>
    <mergeCell ref="F27:H27"/>
    <mergeCell ref="F28:H28"/>
    <mergeCell ref="F29:H29"/>
    <mergeCell ref="D29:E29"/>
    <mergeCell ref="E23:I24"/>
    <mergeCell ref="C2:K2"/>
    <mergeCell ref="E6:G6"/>
    <mergeCell ref="K6:L6"/>
    <mergeCell ref="G16:I16"/>
    <mergeCell ref="E15:F15"/>
    <mergeCell ref="G7:H7"/>
    <mergeCell ref="G15:I15"/>
    <mergeCell ref="G18:I18"/>
    <mergeCell ref="E18:F18"/>
    <mergeCell ref="K8:L8"/>
    <mergeCell ref="G17:I17"/>
  </mergeCells>
  <phoneticPr fontId="0" type="noConversion"/>
  <hyperlinks>
    <hyperlink ref="N10" location="INDICE!A1" display="INDICE"/>
    <hyperlink ref="E17:F17" r:id="rId1" display="OJ"/>
    <hyperlink ref="J34" location="INDICE!A1" display="INDICE"/>
    <hyperlink ref="E16:F16" r:id="rId2" display="UE"/>
    <hyperlink ref="G18:I18" r:id="rId3" display="EUIPO"/>
    <hyperlink ref="G17:I17" r:id="rId4" display="ESMA"/>
    <hyperlink ref="E18:F18" r:id="rId5" display="EBA"/>
    <hyperlink ref="G16:I16" r:id="rId6" display="TED"/>
    <hyperlink ref="K8:L8" r:id="rId7" display="Link"/>
  </hyperlinks>
  <pageMargins left="0.75" right="0.75" top="1" bottom="1" header="0.5" footer="0.5"/>
  <pageSetup paperSize="9" orientation="portrait" r:id="rId8"/>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indexed="42"/>
  </sheetPr>
  <dimension ref="A1:T77"/>
  <sheetViews>
    <sheetView zoomScaleNormal="100" workbookViewId="0">
      <selection activeCell="N12" sqref="N12"/>
    </sheetView>
  </sheetViews>
  <sheetFormatPr defaultRowHeight="12.75" x14ac:dyDescent="0.2"/>
  <cols>
    <col min="3" max="3" width="10.7109375" bestFit="1" customWidth="1"/>
    <col min="4" max="4" width="10.42578125" customWidth="1"/>
    <col min="7" max="7" width="15.85546875" customWidth="1"/>
    <col min="8" max="8" width="10.140625" bestFit="1" customWidth="1"/>
    <col min="9" max="9" width="11.42578125" customWidth="1"/>
    <col min="10" max="10" width="10.140625" bestFit="1" customWidth="1"/>
    <col min="14" max="14" width="10.140625" bestFit="1" customWidth="1"/>
    <col min="15" max="15" width="18.28515625" customWidth="1"/>
    <col min="16" max="16" width="10.85546875" customWidth="1"/>
  </cols>
  <sheetData>
    <row r="1" spans="1:16" ht="13.5" thickBot="1" x14ac:dyDescent="0.25">
      <c r="A1" s="457"/>
      <c r="L1" s="13"/>
    </row>
    <row r="2" spans="1:16" ht="13.5" thickBot="1" x14ac:dyDescent="0.25">
      <c r="C2" s="722" t="s">
        <v>262</v>
      </c>
      <c r="D2" s="847"/>
      <c r="E2" s="847"/>
      <c r="F2" s="847"/>
      <c r="G2" s="847"/>
      <c r="H2" s="847"/>
      <c r="I2" s="847"/>
      <c r="J2" s="847"/>
      <c r="K2" s="848"/>
      <c r="L2" s="36"/>
    </row>
    <row r="5" spans="1:16" ht="13.5" thickBot="1" x14ac:dyDescent="0.25">
      <c r="P5" s="2"/>
    </row>
    <row r="6" spans="1:16" ht="15.75" x14ac:dyDescent="0.25">
      <c r="A6" s="1184" t="s">
        <v>109</v>
      </c>
      <c r="B6" s="838"/>
      <c r="C6" s="1184" t="s">
        <v>64</v>
      </c>
      <c r="D6" s="838"/>
      <c r="E6" s="838" t="s">
        <v>65</v>
      </c>
      <c r="F6" s="838"/>
      <c r="G6" s="838"/>
      <c r="H6" s="48" t="s">
        <v>66</v>
      </c>
      <c r="I6" s="48" t="s">
        <v>217</v>
      </c>
      <c r="J6" s="63" t="s">
        <v>218</v>
      </c>
      <c r="K6" s="838" t="s">
        <v>257</v>
      </c>
      <c r="L6" s="838"/>
      <c r="M6" s="64" t="s">
        <v>22</v>
      </c>
      <c r="N6" s="49" t="s">
        <v>23</v>
      </c>
    </row>
    <row r="7" spans="1:16" s="436" customFormat="1" ht="53.25" customHeight="1" x14ac:dyDescent="0.2">
      <c r="A7" s="1149" t="s">
        <v>203</v>
      </c>
      <c r="B7" s="1150"/>
      <c r="C7" s="715" t="s">
        <v>1845</v>
      </c>
      <c r="D7" s="1185"/>
      <c r="E7" s="1186" t="s">
        <v>1844</v>
      </c>
      <c r="F7" s="1187"/>
      <c r="G7" s="1188"/>
      <c r="H7" s="260">
        <v>1</v>
      </c>
      <c r="I7" s="435">
        <v>42811</v>
      </c>
      <c r="J7" s="180"/>
      <c r="K7" s="681" t="s">
        <v>257</v>
      </c>
      <c r="L7" s="800"/>
      <c r="M7" s="260">
        <v>1</v>
      </c>
      <c r="N7" s="180"/>
    </row>
    <row r="8" spans="1:16" s="522" customFormat="1" ht="53.25" customHeight="1" x14ac:dyDescent="0.2">
      <c r="A8" s="1149" t="s">
        <v>203</v>
      </c>
      <c r="B8" s="1150"/>
      <c r="C8" s="715" t="s">
        <v>1845</v>
      </c>
      <c r="D8" s="1185"/>
      <c r="E8" s="1186" t="s">
        <v>1846</v>
      </c>
      <c r="F8" s="1187"/>
      <c r="G8" s="1188"/>
      <c r="H8" s="260">
        <v>1</v>
      </c>
      <c r="I8" s="521">
        <v>42824</v>
      </c>
      <c r="J8" s="180"/>
      <c r="K8" s="681" t="s">
        <v>257</v>
      </c>
      <c r="L8" s="800"/>
      <c r="M8" s="260">
        <v>1</v>
      </c>
      <c r="N8" s="180"/>
    </row>
    <row r="9" spans="1:16" s="549" customFormat="1" ht="72.75" customHeight="1" x14ac:dyDescent="0.2">
      <c r="A9" s="1149" t="s">
        <v>203</v>
      </c>
      <c r="B9" s="1150"/>
      <c r="C9" s="715" t="s">
        <v>1916</v>
      </c>
      <c r="D9" s="1185"/>
      <c r="E9" s="1186" t="s">
        <v>2028</v>
      </c>
      <c r="F9" s="1187"/>
      <c r="G9" s="1188"/>
      <c r="H9" s="260">
        <v>1</v>
      </c>
      <c r="I9" s="547">
        <v>42823</v>
      </c>
      <c r="J9" s="180"/>
      <c r="K9" s="681" t="s">
        <v>257</v>
      </c>
      <c r="L9" s="800"/>
      <c r="M9" s="260">
        <v>1</v>
      </c>
      <c r="N9" s="180"/>
    </row>
    <row r="10" spans="1:16" s="558" customFormat="1" ht="53.25" customHeight="1" x14ac:dyDescent="0.2">
      <c r="A10" s="1149" t="s">
        <v>203</v>
      </c>
      <c r="B10" s="1150"/>
      <c r="C10" s="715" t="s">
        <v>2002</v>
      </c>
      <c r="D10" s="1185"/>
      <c r="E10" s="1186" t="s">
        <v>2003</v>
      </c>
      <c r="F10" s="1187"/>
      <c r="G10" s="1188"/>
      <c r="H10" s="260">
        <v>1</v>
      </c>
      <c r="I10" s="557">
        <v>42837</v>
      </c>
      <c r="J10" s="180"/>
      <c r="K10" s="681" t="s">
        <v>257</v>
      </c>
      <c r="L10" s="800"/>
      <c r="M10" s="260">
        <v>1</v>
      </c>
      <c r="N10" s="180"/>
    </row>
    <row r="11" spans="1:16" s="509" customFormat="1" ht="53.25" customHeight="1" thickBot="1" x14ac:dyDescent="0.25">
      <c r="A11" s="1149" t="s">
        <v>203</v>
      </c>
      <c r="B11" s="1150"/>
      <c r="C11" s="715" t="s">
        <v>1797</v>
      </c>
      <c r="D11" s="1185"/>
      <c r="E11" s="1194" t="s">
        <v>2026</v>
      </c>
      <c r="F11" s="1195"/>
      <c r="G11" s="1196"/>
      <c r="H11" s="260">
        <v>1</v>
      </c>
      <c r="I11" s="512">
        <v>42830</v>
      </c>
      <c r="J11" s="180"/>
      <c r="K11" s="681" t="s">
        <v>257</v>
      </c>
      <c r="L11" s="800"/>
      <c r="M11" s="260">
        <v>1</v>
      </c>
      <c r="N11" s="180"/>
    </row>
    <row r="12" spans="1:16" ht="42.75" customHeight="1" thickBot="1" x14ac:dyDescent="0.25">
      <c r="A12" s="34"/>
      <c r="B12" s="34"/>
      <c r="G12" s="325" t="s">
        <v>17</v>
      </c>
      <c r="H12" s="256">
        <f>SUM(H7:H11)</f>
        <v>5</v>
      </c>
      <c r="N12" s="350" t="s">
        <v>246</v>
      </c>
    </row>
    <row r="13" spans="1:16" x14ac:dyDescent="0.2">
      <c r="A13" s="34"/>
      <c r="B13" s="34"/>
    </row>
    <row r="14" spans="1:16" x14ac:dyDescent="0.2">
      <c r="A14" s="34"/>
      <c r="B14" s="34"/>
    </row>
    <row r="15" spans="1:16" x14ac:dyDescent="0.2">
      <c r="A15" s="34"/>
      <c r="B15" s="34"/>
    </row>
    <row r="16" spans="1:16" ht="13.5" thickBot="1" x14ac:dyDescent="0.25">
      <c r="A16" s="34"/>
      <c r="B16" s="34"/>
    </row>
    <row r="17" spans="1:20" ht="13.5" customHeight="1" x14ac:dyDescent="0.2">
      <c r="A17" s="34"/>
      <c r="B17" s="34"/>
      <c r="E17" s="797" t="s">
        <v>139</v>
      </c>
      <c r="F17" s="798"/>
      <c r="G17" s="1191" t="s">
        <v>162</v>
      </c>
      <c r="H17" s="1192"/>
      <c r="I17" s="1193"/>
    </row>
    <row r="18" spans="1:20" ht="13.5" customHeight="1" x14ac:dyDescent="0.2">
      <c r="A18" s="34"/>
      <c r="B18" s="34"/>
      <c r="E18" s="675" t="s">
        <v>228</v>
      </c>
      <c r="F18" s="673"/>
      <c r="G18" s="1197" t="s">
        <v>90</v>
      </c>
      <c r="H18" s="1102"/>
      <c r="I18" s="913"/>
    </row>
    <row r="19" spans="1:20" x14ac:dyDescent="0.2">
      <c r="A19" s="34"/>
      <c r="B19" s="34"/>
      <c r="E19" s="672"/>
      <c r="F19" s="673"/>
      <c r="G19" s="681" t="s">
        <v>443</v>
      </c>
      <c r="H19" s="1102"/>
      <c r="I19" s="913"/>
    </row>
    <row r="20" spans="1:20" ht="12.75" customHeight="1" thickBot="1" x14ac:dyDescent="0.25">
      <c r="A20" s="34"/>
      <c r="B20" s="34"/>
      <c r="E20" s="675" t="s">
        <v>163</v>
      </c>
      <c r="F20" s="673"/>
      <c r="G20" s="677" t="s">
        <v>275</v>
      </c>
      <c r="H20" s="677"/>
      <c r="I20" s="678"/>
    </row>
    <row r="21" spans="1:20" ht="13.5" customHeight="1" thickBot="1" x14ac:dyDescent="0.25">
      <c r="E21" s="676" t="s">
        <v>278</v>
      </c>
      <c r="F21" s="677"/>
      <c r="G21" s="1204"/>
      <c r="H21" s="918"/>
      <c r="I21" s="919"/>
    </row>
    <row r="22" spans="1:20" ht="24" customHeight="1" x14ac:dyDescent="0.2"/>
    <row r="23" spans="1:20" ht="15" customHeight="1" thickBot="1" x14ac:dyDescent="0.25"/>
    <row r="24" spans="1:20" ht="13.5" customHeight="1" thickBot="1" x14ac:dyDescent="0.25">
      <c r="L24" s="824" t="s">
        <v>1847</v>
      </c>
      <c r="M24" s="825"/>
      <c r="N24" s="825"/>
      <c r="O24" s="826"/>
    </row>
    <row r="25" spans="1:20" ht="76.5" customHeight="1" thickBot="1" x14ac:dyDescent="0.25">
      <c r="L25" s="700" t="s">
        <v>1883</v>
      </c>
      <c r="M25" s="701"/>
      <c r="N25" s="701"/>
      <c r="O25" s="702"/>
    </row>
    <row r="26" spans="1:20" ht="26.25" customHeight="1" thickBot="1" x14ac:dyDescent="0.25">
      <c r="E26" s="817" t="s">
        <v>196</v>
      </c>
      <c r="F26" s="1211"/>
      <c r="G26" s="1211"/>
      <c r="H26" s="1211"/>
      <c r="I26" s="818"/>
      <c r="L26" s="827" t="s">
        <v>257</v>
      </c>
      <c r="M26" s="828"/>
      <c r="N26" s="828"/>
      <c r="O26" s="829"/>
    </row>
    <row r="27" spans="1:20" ht="65.25" customHeight="1" thickBot="1" x14ac:dyDescent="0.25">
      <c r="L27" s="522"/>
      <c r="M27" s="522"/>
      <c r="N27" s="522"/>
      <c r="O27" s="522"/>
    </row>
    <row r="28" spans="1:20" ht="47.25" customHeight="1" thickBot="1" x14ac:dyDescent="0.25">
      <c r="C28" s="151" t="s">
        <v>220</v>
      </c>
      <c r="D28" s="735" t="s">
        <v>64</v>
      </c>
      <c r="E28" s="1160"/>
      <c r="F28" s="1159" t="s">
        <v>290</v>
      </c>
      <c r="G28" s="744"/>
      <c r="H28" s="1160"/>
      <c r="I28" s="1209" t="s">
        <v>217</v>
      </c>
      <c r="J28" s="1210"/>
      <c r="L28" s="522"/>
      <c r="M28" s="522"/>
      <c r="N28" s="522"/>
      <c r="O28" s="522"/>
    </row>
    <row r="29" spans="1:20" ht="39.75" customHeight="1" thickBot="1" x14ac:dyDescent="0.25">
      <c r="C29" s="1078" t="s">
        <v>1158</v>
      </c>
      <c r="D29" s="1207" t="s">
        <v>279</v>
      </c>
      <c r="E29" s="1208"/>
      <c r="F29" s="1189" t="s">
        <v>160</v>
      </c>
      <c r="G29" s="1189"/>
      <c r="H29" s="1190"/>
      <c r="I29" s="1205">
        <v>41654</v>
      </c>
      <c r="J29" s="1206"/>
      <c r="L29" s="824" t="s">
        <v>638</v>
      </c>
      <c r="M29" s="825"/>
      <c r="N29" s="825"/>
      <c r="O29" s="826"/>
      <c r="Q29" s="824" t="s">
        <v>1847</v>
      </c>
      <c r="R29" s="825"/>
      <c r="S29" s="825"/>
      <c r="T29" s="826"/>
    </row>
    <row r="30" spans="1:20" ht="70.5" customHeight="1" thickBot="1" x14ac:dyDescent="0.25">
      <c r="C30" s="1221"/>
      <c r="D30" s="1207" t="s">
        <v>279</v>
      </c>
      <c r="E30" s="1208"/>
      <c r="F30" s="1189" t="s">
        <v>96</v>
      </c>
      <c r="G30" s="1189"/>
      <c r="H30" s="1190"/>
      <c r="I30" s="1205">
        <v>41698</v>
      </c>
      <c r="J30" s="1206"/>
      <c r="L30" s="700" t="s">
        <v>1763</v>
      </c>
      <c r="M30" s="701"/>
      <c r="N30" s="701"/>
      <c r="O30" s="702"/>
      <c r="Q30" s="700"/>
      <c r="R30" s="701"/>
      <c r="S30" s="701"/>
      <c r="T30" s="702"/>
    </row>
    <row r="31" spans="1:20" ht="42" customHeight="1" thickBot="1" x14ac:dyDescent="0.25">
      <c r="C31" s="1221"/>
      <c r="D31" s="1161" t="s">
        <v>93</v>
      </c>
      <c r="E31" s="1162"/>
      <c r="F31" s="1189" t="s">
        <v>38</v>
      </c>
      <c r="G31" s="1189"/>
      <c r="H31" s="1190"/>
      <c r="I31" s="1163">
        <v>41794</v>
      </c>
      <c r="J31" s="1162"/>
      <c r="L31" s="827" t="s">
        <v>257</v>
      </c>
      <c r="M31" s="828"/>
      <c r="N31" s="828"/>
      <c r="O31" s="829"/>
      <c r="Q31" s="827" t="s">
        <v>257</v>
      </c>
      <c r="R31" s="828"/>
      <c r="S31" s="828"/>
      <c r="T31" s="829"/>
    </row>
    <row r="32" spans="1:20" ht="69.75" customHeight="1" thickBot="1" x14ac:dyDescent="0.25">
      <c r="C32" s="1221"/>
      <c r="D32" s="1161" t="s">
        <v>93</v>
      </c>
      <c r="E32" s="1162"/>
      <c r="F32" s="1189" t="s">
        <v>151</v>
      </c>
      <c r="G32" s="1189"/>
      <c r="H32" s="1190"/>
      <c r="I32" s="1163">
        <v>41796</v>
      </c>
      <c r="J32" s="1162"/>
      <c r="L32" s="308"/>
      <c r="M32" s="308"/>
      <c r="N32" s="308"/>
      <c r="O32" s="308"/>
    </row>
    <row r="33" spans="3:20" ht="49.5" customHeight="1" thickBot="1" x14ac:dyDescent="0.25">
      <c r="C33" s="1221"/>
      <c r="D33" s="1161" t="s">
        <v>93</v>
      </c>
      <c r="E33" s="1162"/>
      <c r="F33" s="1189" t="s">
        <v>331</v>
      </c>
      <c r="G33" s="1189"/>
      <c r="H33" s="1190"/>
      <c r="I33" s="1163">
        <v>41803</v>
      </c>
      <c r="J33" s="1162"/>
      <c r="L33" s="308"/>
      <c r="M33" s="308"/>
      <c r="N33" s="308"/>
      <c r="O33" s="308"/>
    </row>
    <row r="34" spans="3:20" ht="47.25" customHeight="1" thickBot="1" x14ac:dyDescent="0.25">
      <c r="C34" s="1221"/>
      <c r="D34" s="1161" t="s">
        <v>93</v>
      </c>
      <c r="E34" s="1162"/>
      <c r="F34" s="1165" t="s">
        <v>379</v>
      </c>
      <c r="G34" s="1166"/>
      <c r="H34" s="1167"/>
      <c r="I34" s="1163">
        <v>41810</v>
      </c>
      <c r="J34" s="1162"/>
      <c r="L34" s="308"/>
      <c r="M34" s="308"/>
      <c r="N34" s="308"/>
      <c r="O34" s="308"/>
    </row>
    <row r="35" spans="3:20" ht="47.25" customHeight="1" thickBot="1" x14ac:dyDescent="0.25">
      <c r="C35" s="1221"/>
      <c r="D35" s="1161" t="s">
        <v>93</v>
      </c>
      <c r="E35" s="1162"/>
      <c r="F35" s="1165" t="s">
        <v>150</v>
      </c>
      <c r="G35" s="1166"/>
      <c r="H35" s="1167"/>
      <c r="I35" s="1163">
        <v>41876</v>
      </c>
      <c r="J35" s="1162"/>
      <c r="L35" s="308"/>
      <c r="M35" s="308"/>
      <c r="N35" s="308"/>
      <c r="O35" s="308"/>
    </row>
    <row r="36" spans="3:20" ht="72" customHeight="1" thickBot="1" x14ac:dyDescent="0.25">
      <c r="C36" s="1221"/>
      <c r="D36" s="1200" t="s">
        <v>403</v>
      </c>
      <c r="E36" s="1164"/>
      <c r="F36" s="1176" t="s">
        <v>398</v>
      </c>
      <c r="G36" s="1166"/>
      <c r="H36" s="1167"/>
      <c r="I36" s="1163">
        <v>41879</v>
      </c>
      <c r="J36" s="1162"/>
      <c r="L36" s="308"/>
      <c r="M36" s="308"/>
      <c r="N36" s="308"/>
      <c r="O36" s="308"/>
      <c r="Q36" s="182"/>
    </row>
    <row r="37" spans="3:20" ht="56.25" customHeight="1" thickBot="1" x14ac:dyDescent="0.25">
      <c r="C37" s="1221"/>
      <c r="D37" s="791" t="s">
        <v>471</v>
      </c>
      <c r="E37" s="1164"/>
      <c r="F37" s="1165" t="s">
        <v>472</v>
      </c>
      <c r="G37" s="1166"/>
      <c r="H37" s="1167"/>
      <c r="I37" s="1163">
        <v>41871</v>
      </c>
      <c r="J37" s="1162"/>
    </row>
    <row r="38" spans="3:20" ht="56.25" customHeight="1" thickBot="1" x14ac:dyDescent="0.25">
      <c r="C38" s="1221"/>
      <c r="D38" s="791" t="s">
        <v>482</v>
      </c>
      <c r="E38" s="1164"/>
      <c r="F38" s="1165" t="s">
        <v>483</v>
      </c>
      <c r="G38" s="1166"/>
      <c r="H38" s="1167"/>
      <c r="I38" s="1163">
        <v>41885</v>
      </c>
      <c r="J38" s="1162"/>
    </row>
    <row r="39" spans="3:20" ht="56.25" customHeight="1" thickBot="1" x14ac:dyDescent="0.25">
      <c r="C39" s="1221"/>
      <c r="D39" s="791" t="s">
        <v>279</v>
      </c>
      <c r="E39" s="1164"/>
      <c r="F39" s="1165" t="s">
        <v>461</v>
      </c>
      <c r="G39" s="1166"/>
      <c r="H39" s="1167"/>
      <c r="I39" s="1163">
        <v>41908</v>
      </c>
      <c r="J39" s="1162"/>
      <c r="P39" s="182"/>
      <c r="R39" s="182"/>
    </row>
    <row r="40" spans="3:20" ht="79.5" customHeight="1" thickBot="1" x14ac:dyDescent="0.25">
      <c r="C40" s="1221"/>
      <c r="D40" s="708" t="s">
        <v>522</v>
      </c>
      <c r="E40" s="1164"/>
      <c r="F40" s="1176" t="s">
        <v>546</v>
      </c>
      <c r="G40" s="1166"/>
      <c r="H40" s="1167"/>
      <c r="I40" s="1163">
        <v>41927</v>
      </c>
      <c r="J40" s="1162"/>
      <c r="R40" s="277"/>
      <c r="S40" s="182"/>
      <c r="T40" s="182"/>
    </row>
    <row r="41" spans="3:20" ht="74.25" customHeight="1" thickBot="1" x14ac:dyDescent="0.25">
      <c r="C41" s="1221"/>
      <c r="D41" s="791" t="s">
        <v>522</v>
      </c>
      <c r="E41" s="1164"/>
      <c r="F41" s="1165" t="s">
        <v>523</v>
      </c>
      <c r="G41" s="1166"/>
      <c r="H41" s="1167"/>
      <c r="I41" s="1163">
        <v>41932</v>
      </c>
      <c r="J41" s="1162"/>
      <c r="Q41" s="277"/>
      <c r="R41" s="282"/>
      <c r="S41" s="277"/>
      <c r="T41" s="277"/>
    </row>
    <row r="42" spans="3:20" ht="31.5" customHeight="1" thickBot="1" x14ac:dyDescent="0.25">
      <c r="C42" s="1221"/>
      <c r="D42" s="791" t="s">
        <v>575</v>
      </c>
      <c r="E42" s="1164"/>
      <c r="F42" s="1165" t="s">
        <v>570</v>
      </c>
      <c r="G42" s="1166"/>
      <c r="H42" s="1167"/>
      <c r="I42" s="1163">
        <v>41943</v>
      </c>
      <c r="J42" s="1162"/>
      <c r="L42" s="308"/>
      <c r="M42" s="308"/>
      <c r="N42" s="308"/>
      <c r="O42" s="308"/>
      <c r="Q42" s="282"/>
      <c r="R42" s="308"/>
      <c r="S42" s="282"/>
      <c r="T42" s="282"/>
    </row>
    <row r="43" spans="3:20" s="182" customFormat="1" ht="56.25" customHeight="1" thickBot="1" x14ac:dyDescent="0.25">
      <c r="C43" s="1221"/>
      <c r="D43" s="821" t="s">
        <v>482</v>
      </c>
      <c r="E43" s="1201"/>
      <c r="F43" s="1173" t="s">
        <v>855</v>
      </c>
      <c r="G43" s="1212"/>
      <c r="H43" s="1213"/>
      <c r="I43" s="1214">
        <v>41996</v>
      </c>
      <c r="J43" s="1215"/>
      <c r="L43"/>
      <c r="M43"/>
      <c r="N43"/>
      <c r="O43"/>
      <c r="P43"/>
      <c r="Q43" s="308"/>
      <c r="R43" s="308"/>
      <c r="S43" s="308"/>
      <c r="T43" s="308"/>
    </row>
    <row r="44" spans="3:20" s="277" customFormat="1" ht="56.25" customHeight="1" thickBot="1" x14ac:dyDescent="0.25">
      <c r="C44" s="1078" t="s">
        <v>1157</v>
      </c>
      <c r="D44" s="1202" t="s">
        <v>93</v>
      </c>
      <c r="E44" s="1203"/>
      <c r="F44" s="1173" t="s">
        <v>711</v>
      </c>
      <c r="G44" s="1174"/>
      <c r="H44" s="1175"/>
      <c r="I44" s="1214">
        <v>42094</v>
      </c>
      <c r="J44" s="1222"/>
      <c r="L44"/>
      <c r="M44"/>
      <c r="N44" s="137"/>
      <c r="O44"/>
      <c r="Q44" s="308"/>
      <c r="R44" s="308"/>
      <c r="S44" s="308"/>
      <c r="T44" s="308"/>
    </row>
    <row r="45" spans="3:20" s="282" customFormat="1" ht="56.25" customHeight="1" thickBot="1" x14ac:dyDescent="0.25">
      <c r="C45" s="1079"/>
      <c r="D45" s="1168" t="s">
        <v>93</v>
      </c>
      <c r="E45" s="1169"/>
      <c r="F45" s="1170" t="s">
        <v>851</v>
      </c>
      <c r="G45" s="1171"/>
      <c r="H45" s="1172"/>
      <c r="I45" s="1223">
        <v>42132</v>
      </c>
      <c r="J45" s="1224"/>
      <c r="L45" s="356"/>
      <c r="M45" s="356"/>
      <c r="N45" s="137"/>
      <c r="O45" s="356"/>
      <c r="Q45" s="308"/>
      <c r="R45" s="308"/>
      <c r="S45" s="308"/>
      <c r="T45" s="308"/>
    </row>
    <row r="46" spans="3:20" s="308" customFormat="1" ht="56.25" customHeight="1" thickBot="1" x14ac:dyDescent="0.25">
      <c r="C46" s="1079"/>
      <c r="D46" s="1168" t="s">
        <v>93</v>
      </c>
      <c r="E46" s="1169"/>
      <c r="F46" s="1170" t="s">
        <v>150</v>
      </c>
      <c r="G46" s="1171"/>
      <c r="H46" s="1172"/>
      <c r="I46" s="1223">
        <v>42170</v>
      </c>
      <c r="J46" s="1224"/>
      <c r="L46" s="356"/>
      <c r="M46" s="356"/>
      <c r="N46" s="137"/>
      <c r="O46" s="356"/>
    </row>
    <row r="47" spans="3:20" s="308" customFormat="1" ht="56.25" customHeight="1" thickBot="1" x14ac:dyDescent="0.25">
      <c r="C47" s="1079"/>
      <c r="D47" s="942" t="s">
        <v>93</v>
      </c>
      <c r="E47" s="928"/>
      <c r="F47" s="1176" t="s">
        <v>905</v>
      </c>
      <c r="G47" s="1177"/>
      <c r="H47" s="1178"/>
      <c r="I47" s="1163">
        <v>42177</v>
      </c>
      <c r="J47" s="1183"/>
      <c r="L47" s="357"/>
      <c r="M47" s="357"/>
      <c r="N47" s="137"/>
      <c r="O47" s="357"/>
    </row>
    <row r="48" spans="3:20" s="308" customFormat="1" ht="56.25" customHeight="1" thickBot="1" x14ac:dyDescent="0.25">
      <c r="C48" s="1079"/>
      <c r="D48" s="942" t="s">
        <v>93</v>
      </c>
      <c r="E48" s="928"/>
      <c r="F48" s="1217" t="s">
        <v>892</v>
      </c>
      <c r="G48" s="1218"/>
      <c r="H48" s="1219"/>
      <c r="I48" s="1198">
        <v>42181</v>
      </c>
      <c r="J48" s="1199"/>
      <c r="L48"/>
      <c r="M48"/>
      <c r="N48"/>
      <c r="O48"/>
    </row>
    <row r="49" spans="3:20" s="308" customFormat="1" ht="56.25" customHeight="1" thickBot="1" x14ac:dyDescent="0.25">
      <c r="C49" s="1079"/>
      <c r="D49" s="942" t="s">
        <v>93</v>
      </c>
      <c r="E49" s="928"/>
      <c r="F49" s="1217" t="s">
        <v>937</v>
      </c>
      <c r="G49" s="1218"/>
      <c r="H49" s="1219"/>
      <c r="I49" s="1198">
        <v>42185</v>
      </c>
      <c r="J49" s="1199"/>
      <c r="L49"/>
      <c r="M49"/>
      <c r="N49"/>
      <c r="O49"/>
      <c r="R49"/>
    </row>
    <row r="50" spans="3:20" s="308" customFormat="1" ht="56.25" customHeight="1" thickBot="1" x14ac:dyDescent="0.25">
      <c r="C50" s="1079"/>
      <c r="D50" s="942" t="s">
        <v>93</v>
      </c>
      <c r="E50" s="928"/>
      <c r="F50" s="1217" t="s">
        <v>969</v>
      </c>
      <c r="G50" s="1218"/>
      <c r="H50" s="1219"/>
      <c r="I50" s="1198">
        <v>42181</v>
      </c>
      <c r="J50" s="1199"/>
      <c r="L50"/>
      <c r="M50"/>
      <c r="N50"/>
      <c r="O50"/>
      <c r="Q50"/>
      <c r="R50"/>
      <c r="S50"/>
      <c r="T50"/>
    </row>
    <row r="51" spans="3:20" s="308" customFormat="1" ht="56.25" customHeight="1" thickBot="1" x14ac:dyDescent="0.25">
      <c r="C51" s="1079"/>
      <c r="D51" s="942" t="s">
        <v>93</v>
      </c>
      <c r="E51" s="928"/>
      <c r="F51" s="1217" t="s">
        <v>331</v>
      </c>
      <c r="G51" s="1218"/>
      <c r="H51" s="1219"/>
      <c r="I51" s="1163">
        <v>42194</v>
      </c>
      <c r="J51" s="1183"/>
      <c r="L51"/>
      <c r="M51"/>
      <c r="N51"/>
      <c r="O51"/>
      <c r="Q51"/>
      <c r="R51" s="356"/>
      <c r="S51"/>
      <c r="T51"/>
    </row>
    <row r="52" spans="3:20" s="308" customFormat="1" ht="56.25" customHeight="1" thickBot="1" x14ac:dyDescent="0.25">
      <c r="C52" s="1079"/>
      <c r="D52" s="1168" t="s">
        <v>93</v>
      </c>
      <c r="E52" s="1169"/>
      <c r="F52" s="1226" t="s">
        <v>970</v>
      </c>
      <c r="G52" s="1216"/>
      <c r="H52" s="1227"/>
      <c r="I52" s="1182">
        <v>42230</v>
      </c>
      <c r="J52" s="1183"/>
      <c r="L52"/>
      <c r="M52"/>
      <c r="N52"/>
      <c r="O52"/>
      <c r="Q52" s="356"/>
      <c r="R52" s="356"/>
      <c r="S52" s="356"/>
      <c r="T52" s="356"/>
    </row>
    <row r="53" spans="3:20" ht="52.5" customHeight="1" thickBot="1" x14ac:dyDescent="0.25">
      <c r="C53" s="1079"/>
      <c r="D53" s="1168" t="s">
        <v>93</v>
      </c>
      <c r="E53" s="1220"/>
      <c r="F53" s="1216" t="s">
        <v>1000</v>
      </c>
      <c r="G53" s="1216"/>
      <c r="H53" s="1216"/>
      <c r="I53" s="1182">
        <v>42234</v>
      </c>
      <c r="J53" s="1183"/>
      <c r="Q53" s="356"/>
      <c r="R53" s="357"/>
      <c r="S53" s="356"/>
      <c r="T53" s="356"/>
    </row>
    <row r="54" spans="3:20" ht="75" customHeight="1" thickBot="1" x14ac:dyDescent="0.25">
      <c r="C54" s="1079"/>
      <c r="D54" s="716" t="s">
        <v>93</v>
      </c>
      <c r="E54" s="608"/>
      <c r="F54" s="1179" t="s">
        <v>1108</v>
      </c>
      <c r="G54" s="1180"/>
      <c r="H54" s="1181"/>
      <c r="I54" s="1182">
        <v>42277</v>
      </c>
      <c r="J54" s="1183"/>
      <c r="Q54" s="357"/>
      <c r="S54" s="357"/>
      <c r="T54" s="357"/>
    </row>
    <row r="55" spans="3:20" s="356" customFormat="1" ht="75" customHeight="1" thickBot="1" x14ac:dyDescent="0.25">
      <c r="C55" s="1079"/>
      <c r="D55" s="716" t="s">
        <v>93</v>
      </c>
      <c r="E55" s="608"/>
      <c r="F55" s="1179" t="s">
        <v>546</v>
      </c>
      <c r="G55" s="1180"/>
      <c r="H55" s="1181"/>
      <c r="I55" s="1182">
        <v>42293</v>
      </c>
      <c r="J55" s="1183"/>
      <c r="L55"/>
      <c r="M55"/>
      <c r="N55"/>
      <c r="O55"/>
      <c r="Q55"/>
      <c r="R55"/>
      <c r="S55"/>
      <c r="T55"/>
    </row>
    <row r="56" spans="3:20" s="356" customFormat="1" ht="75" customHeight="1" thickBot="1" x14ac:dyDescent="0.25">
      <c r="C56" s="1079"/>
      <c r="D56" s="716" t="s">
        <v>1206</v>
      </c>
      <c r="E56" s="608"/>
      <c r="F56" s="1179" t="s">
        <v>1132</v>
      </c>
      <c r="G56" s="1180"/>
      <c r="H56" s="1181"/>
      <c r="I56" s="1182">
        <v>42293</v>
      </c>
      <c r="J56" s="1183"/>
      <c r="L56"/>
      <c r="M56"/>
      <c r="N56"/>
      <c r="O56"/>
      <c r="Q56"/>
      <c r="R56"/>
      <c r="S56"/>
      <c r="T56"/>
    </row>
    <row r="57" spans="3:20" s="357" customFormat="1" ht="75" customHeight="1" thickBot="1" x14ac:dyDescent="0.25">
      <c r="C57" s="375"/>
      <c r="D57" s="716" t="s">
        <v>1134</v>
      </c>
      <c r="E57" s="608"/>
      <c r="F57" s="1179" t="s">
        <v>1135</v>
      </c>
      <c r="G57" s="1180"/>
      <c r="H57" s="1181"/>
      <c r="I57" s="1182">
        <v>42293</v>
      </c>
      <c r="J57" s="1183"/>
      <c r="L57"/>
      <c r="M57"/>
      <c r="N57"/>
      <c r="O57"/>
      <c r="Q57"/>
      <c r="R57"/>
      <c r="S57"/>
      <c r="T57"/>
    </row>
    <row r="58" spans="3:20" ht="52.5" customHeight="1" thickBot="1" x14ac:dyDescent="0.25">
      <c r="C58" s="376"/>
      <c r="D58" s="716" t="s">
        <v>1133</v>
      </c>
      <c r="E58" s="608"/>
      <c r="F58" s="1179" t="s">
        <v>398</v>
      </c>
      <c r="G58" s="1180"/>
      <c r="H58" s="1181"/>
      <c r="I58" s="1182">
        <v>42341</v>
      </c>
      <c r="J58" s="1183"/>
    </row>
    <row r="59" spans="3:20" ht="51.75" customHeight="1" thickBot="1" x14ac:dyDescent="0.25">
      <c r="C59" s="1078" t="s">
        <v>1291</v>
      </c>
      <c r="D59" s="708" t="s">
        <v>522</v>
      </c>
      <c r="E59" s="1164"/>
      <c r="F59" s="1179" t="s">
        <v>546</v>
      </c>
      <c r="G59" s="1180"/>
      <c r="H59" s="1181"/>
      <c r="I59" s="1182">
        <v>42447</v>
      </c>
      <c r="J59" s="1183"/>
    </row>
    <row r="60" spans="3:20" ht="38.25" customHeight="1" thickBot="1" x14ac:dyDescent="0.25">
      <c r="C60" s="1079"/>
      <c r="D60" s="708" t="s">
        <v>1360</v>
      </c>
      <c r="E60" s="1164"/>
      <c r="F60" s="1179" t="s">
        <v>1361</v>
      </c>
      <c r="G60" s="1180"/>
      <c r="H60" s="1181"/>
      <c r="I60" s="1182">
        <v>42466</v>
      </c>
      <c r="J60" s="1183"/>
    </row>
    <row r="61" spans="3:20" ht="69.75" customHeight="1" thickBot="1" x14ac:dyDescent="0.25">
      <c r="C61" s="1079"/>
      <c r="D61" s="708" t="s">
        <v>1389</v>
      </c>
      <c r="E61" s="1164"/>
      <c r="F61" s="1179" t="s">
        <v>1397</v>
      </c>
      <c r="G61" s="1180"/>
      <c r="H61" s="1181"/>
      <c r="I61" s="1182">
        <v>42475</v>
      </c>
      <c r="J61" s="1183"/>
    </row>
    <row r="62" spans="3:20" ht="39" customHeight="1" thickBot="1" x14ac:dyDescent="0.25">
      <c r="C62" s="1079"/>
      <c r="D62" s="708" t="s">
        <v>1389</v>
      </c>
      <c r="E62" s="1164"/>
      <c r="F62" s="1179" t="s">
        <v>1429</v>
      </c>
      <c r="G62" s="1180"/>
      <c r="H62" s="1181"/>
      <c r="I62" s="1182">
        <v>42517</v>
      </c>
      <c r="J62" s="1183"/>
    </row>
    <row r="63" spans="3:20" ht="42" customHeight="1" thickBot="1" x14ac:dyDescent="0.25">
      <c r="C63" s="1079"/>
      <c r="D63" s="708" t="s">
        <v>1503</v>
      </c>
      <c r="E63" s="1164"/>
      <c r="F63" s="1179" t="s">
        <v>1469</v>
      </c>
      <c r="G63" s="1180"/>
      <c r="H63" s="1181"/>
      <c r="I63" s="1182">
        <v>42534</v>
      </c>
      <c r="J63" s="1183"/>
    </row>
    <row r="64" spans="3:20" ht="44.25" customHeight="1" thickBot="1" x14ac:dyDescent="0.25">
      <c r="C64" s="1079"/>
      <c r="D64" s="708" t="s">
        <v>1389</v>
      </c>
      <c r="E64" s="1164"/>
      <c r="F64" s="1179" t="s">
        <v>1492</v>
      </c>
      <c r="G64" s="1180"/>
      <c r="H64" s="1181"/>
      <c r="I64" s="1182">
        <v>42538</v>
      </c>
      <c r="J64" s="1183"/>
    </row>
    <row r="65" spans="3:10" ht="48" customHeight="1" thickBot="1" x14ac:dyDescent="0.25">
      <c r="C65" s="1079"/>
      <c r="D65" s="708" t="s">
        <v>279</v>
      </c>
      <c r="E65" s="1164"/>
      <c r="F65" s="1179" t="s">
        <v>1471</v>
      </c>
      <c r="G65" s="1180"/>
      <c r="H65" s="1181"/>
      <c r="I65" s="1182">
        <v>42551</v>
      </c>
      <c r="J65" s="1183"/>
    </row>
    <row r="66" spans="3:10" ht="26.25" customHeight="1" thickBot="1" x14ac:dyDescent="0.25">
      <c r="C66" s="1079"/>
      <c r="D66" s="708" t="s">
        <v>1389</v>
      </c>
      <c r="E66" s="1164"/>
      <c r="F66" s="1179" t="s">
        <v>1491</v>
      </c>
      <c r="G66" s="1180"/>
      <c r="H66" s="1181"/>
      <c r="I66" s="1182">
        <v>42551</v>
      </c>
      <c r="J66" s="1183"/>
    </row>
    <row r="67" spans="3:10" ht="45" customHeight="1" thickBot="1" x14ac:dyDescent="0.25">
      <c r="C67" s="1079"/>
      <c r="D67" s="708" t="s">
        <v>1503</v>
      </c>
      <c r="E67" s="1164"/>
      <c r="F67" s="1179" t="s">
        <v>1504</v>
      </c>
      <c r="G67" s="1180"/>
      <c r="H67" s="1181"/>
      <c r="I67" s="1182">
        <v>42549</v>
      </c>
      <c r="J67" s="1183"/>
    </row>
    <row r="68" spans="3:10" ht="39.75" customHeight="1" thickBot="1" x14ac:dyDescent="0.25">
      <c r="C68" s="1079"/>
      <c r="D68" s="708" t="s">
        <v>1389</v>
      </c>
      <c r="E68" s="1164"/>
      <c r="F68" s="1179" t="s">
        <v>1517</v>
      </c>
      <c r="G68" s="1180"/>
      <c r="H68" s="1181"/>
      <c r="I68" s="1182">
        <v>42552</v>
      </c>
      <c r="J68" s="1183"/>
    </row>
    <row r="69" spans="3:10" ht="42" customHeight="1" thickBot="1" x14ac:dyDescent="0.25">
      <c r="C69" s="1079"/>
      <c r="D69" s="708" t="s">
        <v>522</v>
      </c>
      <c r="E69" s="1164"/>
      <c r="F69" s="1179" t="s">
        <v>1536</v>
      </c>
      <c r="G69" s="1180"/>
      <c r="H69" s="1181"/>
      <c r="I69" s="1182">
        <v>42559</v>
      </c>
      <c r="J69" s="1183"/>
    </row>
    <row r="70" spans="3:10" ht="91.5" customHeight="1" thickBot="1" x14ac:dyDescent="0.25">
      <c r="C70" s="1079"/>
      <c r="D70" s="708" t="s">
        <v>93</v>
      </c>
      <c r="E70" s="1164"/>
      <c r="F70" s="1179" t="s">
        <v>331</v>
      </c>
      <c r="G70" s="1180"/>
      <c r="H70" s="1181"/>
      <c r="I70" s="1182">
        <v>42566</v>
      </c>
      <c r="J70" s="1183"/>
    </row>
    <row r="71" spans="3:10" ht="111.75" customHeight="1" thickBot="1" x14ac:dyDescent="0.25">
      <c r="C71" s="1079"/>
      <c r="D71" s="708" t="s">
        <v>1634</v>
      </c>
      <c r="E71" s="1164"/>
      <c r="F71" s="1179" t="s">
        <v>1642</v>
      </c>
      <c r="G71" s="1180"/>
      <c r="H71" s="1181"/>
      <c r="I71" s="1182">
        <v>42629</v>
      </c>
      <c r="J71" s="1183"/>
    </row>
    <row r="72" spans="3:10" ht="85.5" customHeight="1" thickBot="1" x14ac:dyDescent="0.25">
      <c r="C72" s="376"/>
      <c r="D72" s="708" t="s">
        <v>1633</v>
      </c>
      <c r="E72" s="1164"/>
      <c r="F72" s="1179" t="s">
        <v>1635</v>
      </c>
      <c r="G72" s="1180"/>
      <c r="H72" s="1181"/>
      <c r="I72" s="1182">
        <v>42629</v>
      </c>
      <c r="J72" s="1183"/>
    </row>
    <row r="73" spans="3:10" s="457" customFormat="1" ht="85.5" customHeight="1" thickBot="1" x14ac:dyDescent="0.25">
      <c r="C73" s="376"/>
      <c r="D73" s="715" t="s">
        <v>522</v>
      </c>
      <c r="E73" s="1185"/>
      <c r="F73" s="1225" t="s">
        <v>1600</v>
      </c>
      <c r="G73" s="1180"/>
      <c r="H73" s="1181"/>
      <c r="I73" s="1182">
        <v>42650</v>
      </c>
      <c r="J73" s="1183"/>
    </row>
    <row r="74" spans="3:10" ht="13.5" thickBot="1" x14ac:dyDescent="0.25">
      <c r="J74" s="43" t="s">
        <v>246</v>
      </c>
    </row>
    <row r="77" spans="3:10" x14ac:dyDescent="0.2">
      <c r="E77" s="1"/>
    </row>
  </sheetData>
  <customSheetViews>
    <customSheetView guid="{629AD52C-24BD-4C40-8730-95AF6C3D6969}" scale="125" showRuler="0">
      <selection activeCell="C37" sqref="C37"/>
      <pageMargins left="0.75" right="0.75" top="1" bottom="1" header="0.5" footer="0.5"/>
      <headerFooter alignWithMargins="0"/>
    </customSheetView>
  </customSheetViews>
  <mergeCells count="186">
    <mergeCell ref="K10:L10"/>
    <mergeCell ref="D73:E73"/>
    <mergeCell ref="F73:H73"/>
    <mergeCell ref="I73:J73"/>
    <mergeCell ref="D71:E71"/>
    <mergeCell ref="F71:H71"/>
    <mergeCell ref="I71:J71"/>
    <mergeCell ref="D72:E72"/>
    <mergeCell ref="F72:H72"/>
    <mergeCell ref="I72:J72"/>
    <mergeCell ref="F40:H40"/>
    <mergeCell ref="F42:H42"/>
    <mergeCell ref="D57:E57"/>
    <mergeCell ref="F57:H57"/>
    <mergeCell ref="I57:J57"/>
    <mergeCell ref="I56:J56"/>
    <mergeCell ref="F48:H48"/>
    <mergeCell ref="D54:E54"/>
    <mergeCell ref="F54:H54"/>
    <mergeCell ref="I54:J54"/>
    <mergeCell ref="F52:H52"/>
    <mergeCell ref="I52:J52"/>
    <mergeCell ref="D51:E51"/>
    <mergeCell ref="F56:H56"/>
    <mergeCell ref="F50:H50"/>
    <mergeCell ref="I41:J41"/>
    <mergeCell ref="D55:E55"/>
    <mergeCell ref="F55:H55"/>
    <mergeCell ref="I55:J55"/>
    <mergeCell ref="F51:H51"/>
    <mergeCell ref="I48:J48"/>
    <mergeCell ref="F41:H41"/>
    <mergeCell ref="I45:J45"/>
    <mergeCell ref="C59:C71"/>
    <mergeCell ref="F43:H43"/>
    <mergeCell ref="I43:J43"/>
    <mergeCell ref="D61:E61"/>
    <mergeCell ref="F61:H61"/>
    <mergeCell ref="I61:J61"/>
    <mergeCell ref="D60:E60"/>
    <mergeCell ref="F60:H60"/>
    <mergeCell ref="I60:J60"/>
    <mergeCell ref="F53:H53"/>
    <mergeCell ref="I53:J53"/>
    <mergeCell ref="D49:E49"/>
    <mergeCell ref="F49:H49"/>
    <mergeCell ref="D56:E56"/>
    <mergeCell ref="I49:J49"/>
    <mergeCell ref="D52:E52"/>
    <mergeCell ref="I51:J51"/>
    <mergeCell ref="D50:E50"/>
    <mergeCell ref="C44:C56"/>
    <mergeCell ref="D53:E53"/>
    <mergeCell ref="C29:C43"/>
    <mergeCell ref="I36:J36"/>
    <mergeCell ref="I44:J44"/>
    <mergeCell ref="I46:J46"/>
    <mergeCell ref="C2:K2"/>
    <mergeCell ref="K6:L6"/>
    <mergeCell ref="E6:G6"/>
    <mergeCell ref="D38:E38"/>
    <mergeCell ref="E21:F21"/>
    <mergeCell ref="G21:I21"/>
    <mergeCell ref="F29:H29"/>
    <mergeCell ref="D32:E32"/>
    <mergeCell ref="I29:J29"/>
    <mergeCell ref="F30:H30"/>
    <mergeCell ref="F31:H31"/>
    <mergeCell ref="I30:J30"/>
    <mergeCell ref="F32:H32"/>
    <mergeCell ref="I32:J32"/>
    <mergeCell ref="D29:E29"/>
    <mergeCell ref="I31:J31"/>
    <mergeCell ref="D30:E30"/>
    <mergeCell ref="I28:J28"/>
    <mergeCell ref="C8:D8"/>
    <mergeCell ref="E8:G8"/>
    <mergeCell ref="E26:I26"/>
    <mergeCell ref="L24:O24"/>
    <mergeCell ref="L25:O25"/>
    <mergeCell ref="L26:O26"/>
    <mergeCell ref="Q30:T30"/>
    <mergeCell ref="Q29:T29"/>
    <mergeCell ref="K7:L7"/>
    <mergeCell ref="E18:F18"/>
    <mergeCell ref="G18:I18"/>
    <mergeCell ref="E19:F19"/>
    <mergeCell ref="D48:E48"/>
    <mergeCell ref="I50:J50"/>
    <mergeCell ref="D33:E33"/>
    <mergeCell ref="F38:H38"/>
    <mergeCell ref="I37:J37"/>
    <mergeCell ref="I38:J38"/>
    <mergeCell ref="I47:J47"/>
    <mergeCell ref="D40:E40"/>
    <mergeCell ref="I42:J42"/>
    <mergeCell ref="F37:H37"/>
    <mergeCell ref="D36:E36"/>
    <mergeCell ref="I39:J39"/>
    <mergeCell ref="F36:H36"/>
    <mergeCell ref="D43:E43"/>
    <mergeCell ref="D39:E39"/>
    <mergeCell ref="D46:E46"/>
    <mergeCell ref="I35:J35"/>
    <mergeCell ref="D44:E44"/>
    <mergeCell ref="A6:B6"/>
    <mergeCell ref="C6:D6"/>
    <mergeCell ref="E20:F20"/>
    <mergeCell ref="G20:I20"/>
    <mergeCell ref="A7:B7"/>
    <mergeCell ref="C7:D7"/>
    <mergeCell ref="E7:G7"/>
    <mergeCell ref="F33:H33"/>
    <mergeCell ref="D34:E34"/>
    <mergeCell ref="I33:J33"/>
    <mergeCell ref="F34:H34"/>
    <mergeCell ref="G17:I17"/>
    <mergeCell ref="E17:F17"/>
    <mergeCell ref="G19:I19"/>
    <mergeCell ref="A11:B11"/>
    <mergeCell ref="C11:D11"/>
    <mergeCell ref="E11:G11"/>
    <mergeCell ref="A8:B8"/>
    <mergeCell ref="A9:B9"/>
    <mergeCell ref="C9:D9"/>
    <mergeCell ref="E9:G9"/>
    <mergeCell ref="A10:B10"/>
    <mergeCell ref="C10:D10"/>
    <mergeCell ref="E10:G10"/>
    <mergeCell ref="D70:E70"/>
    <mergeCell ref="F70:H70"/>
    <mergeCell ref="I70:J70"/>
    <mergeCell ref="D69:E69"/>
    <mergeCell ref="F69:H69"/>
    <mergeCell ref="I69:J69"/>
    <mergeCell ref="D68:E68"/>
    <mergeCell ref="F68:H68"/>
    <mergeCell ref="I68:J68"/>
    <mergeCell ref="D58:E58"/>
    <mergeCell ref="F58:H58"/>
    <mergeCell ref="I58:J58"/>
    <mergeCell ref="D65:E65"/>
    <mergeCell ref="F65:H65"/>
    <mergeCell ref="D66:E66"/>
    <mergeCell ref="F66:H66"/>
    <mergeCell ref="D67:E67"/>
    <mergeCell ref="F67:H67"/>
    <mergeCell ref="I65:J65"/>
    <mergeCell ref="I66:J66"/>
    <mergeCell ref="I67:J67"/>
    <mergeCell ref="D59:E59"/>
    <mergeCell ref="F59:H59"/>
    <mergeCell ref="D64:E64"/>
    <mergeCell ref="F64:H64"/>
    <mergeCell ref="I64:J64"/>
    <mergeCell ref="D63:E63"/>
    <mergeCell ref="F63:H63"/>
    <mergeCell ref="I63:J63"/>
    <mergeCell ref="D62:E62"/>
    <mergeCell ref="F62:H62"/>
    <mergeCell ref="I62:J62"/>
    <mergeCell ref="I59:J59"/>
    <mergeCell ref="K9:L9"/>
    <mergeCell ref="K8:L8"/>
    <mergeCell ref="K11:L11"/>
    <mergeCell ref="Q31:T31"/>
    <mergeCell ref="L30:O30"/>
    <mergeCell ref="L29:O29"/>
    <mergeCell ref="L31:O31"/>
    <mergeCell ref="D47:E47"/>
    <mergeCell ref="F28:H28"/>
    <mergeCell ref="D31:E31"/>
    <mergeCell ref="D28:E28"/>
    <mergeCell ref="I34:J34"/>
    <mergeCell ref="D35:E35"/>
    <mergeCell ref="D37:E37"/>
    <mergeCell ref="F39:H39"/>
    <mergeCell ref="D41:E41"/>
    <mergeCell ref="I40:J40"/>
    <mergeCell ref="F35:H35"/>
    <mergeCell ref="D45:E45"/>
    <mergeCell ref="F45:H45"/>
    <mergeCell ref="F44:H44"/>
    <mergeCell ref="F47:H47"/>
    <mergeCell ref="D42:E42"/>
    <mergeCell ref="F46:H46"/>
  </mergeCells>
  <phoneticPr fontId="0" type="noConversion"/>
  <hyperlinks>
    <hyperlink ref="E20:F20" r:id="rId1" display="OJ"/>
    <hyperlink ref="E21:F21" r:id="rId2" display="UE"/>
    <hyperlink ref="G18:I18" r:id="rId3" display="EU - OSHA"/>
    <hyperlink ref="E18:F18" r:id="rId4" display="DG Employment"/>
    <hyperlink ref="G19:I19" r:id="rId5" display="EUROFOUND"/>
    <hyperlink ref="L31:O31" r:id="rId6" display="LINK"/>
    <hyperlink ref="N12" location="INDICE!A1" display="INDICE"/>
    <hyperlink ref="G20:I20" r:id="rId7" display="TED"/>
    <hyperlink ref="K7:L7" r:id="rId8" display="LINK"/>
    <hyperlink ref="K11:L11" r:id="rId9" display="LINK"/>
    <hyperlink ref="Q31:T31" r:id="rId10" display="LINK"/>
    <hyperlink ref="K8:L8" r:id="rId11" display="LINK"/>
    <hyperlink ref="L26:O26" r:id="rId12" display="LINK"/>
    <hyperlink ref="K9:L9" r:id="rId13" display="LINK"/>
    <hyperlink ref="K10:L10" r:id="rId14" display="LINK"/>
  </hyperlinks>
  <pageMargins left="0.75" right="0.75" top="1" bottom="1" header="0.5" footer="0.5"/>
  <pageSetup orientation="portrait" r:id="rId15"/>
  <headerFooter alignWithMargins="0"/>
  <legacyDrawing r:id="rId16"/>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tabColor indexed="42"/>
  </sheetPr>
  <dimension ref="A1:X83"/>
  <sheetViews>
    <sheetView topLeftCell="A4" zoomScaleNormal="100" workbookViewId="0">
      <selection activeCell="N14" sqref="N14"/>
    </sheetView>
  </sheetViews>
  <sheetFormatPr defaultRowHeight="12.75" x14ac:dyDescent="0.2"/>
  <cols>
    <col min="6" max="6" width="8" customWidth="1"/>
    <col min="7" max="7" width="25.5703125" customWidth="1"/>
    <col min="9" max="9" width="12" customWidth="1"/>
    <col min="10" max="10" width="10.140625" bestFit="1" customWidth="1"/>
    <col min="16" max="16" width="11" customWidth="1"/>
  </cols>
  <sheetData>
    <row r="1" spans="1:17" ht="13.5" thickBot="1" x14ac:dyDescent="0.25">
      <c r="A1" s="457" t="s">
        <v>239</v>
      </c>
    </row>
    <row r="2" spans="1:17" ht="13.5" thickBot="1" x14ac:dyDescent="0.25">
      <c r="C2" s="722" t="s">
        <v>262</v>
      </c>
      <c r="D2" s="847"/>
      <c r="E2" s="847"/>
      <c r="F2" s="847"/>
      <c r="G2" s="847"/>
      <c r="H2" s="847"/>
      <c r="I2" s="847"/>
      <c r="J2" s="847"/>
      <c r="K2" s="848"/>
    </row>
    <row r="4" spans="1:17" x14ac:dyDescent="0.2">
      <c r="Q4" s="2"/>
    </row>
    <row r="5" spans="1:17" ht="13.5" thickBot="1" x14ac:dyDescent="0.25"/>
    <row r="6" spans="1:17" ht="16.5" thickBot="1" x14ac:dyDescent="0.3">
      <c r="A6" s="729" t="s">
        <v>109</v>
      </c>
      <c r="B6" s="731"/>
      <c r="C6" s="722" t="s">
        <v>64</v>
      </c>
      <c r="D6" s="728"/>
      <c r="E6" s="722" t="s">
        <v>65</v>
      </c>
      <c r="F6" s="814"/>
      <c r="G6" s="728"/>
      <c r="H6" s="19" t="s">
        <v>66</v>
      </c>
      <c r="I6" s="18" t="s">
        <v>217</v>
      </c>
      <c r="J6" s="20" t="s">
        <v>218</v>
      </c>
      <c r="K6" s="722" t="s">
        <v>257</v>
      </c>
      <c r="L6" s="728"/>
      <c r="M6" s="21" t="s">
        <v>22</v>
      </c>
      <c r="N6" s="19" t="s">
        <v>23</v>
      </c>
      <c r="O6" s="71"/>
      <c r="P6" s="22" t="s">
        <v>59</v>
      </c>
    </row>
    <row r="7" spans="1:17" s="560" customFormat="1" ht="54.75" customHeight="1" thickBot="1" x14ac:dyDescent="0.25">
      <c r="A7" s="1149" t="s">
        <v>188</v>
      </c>
      <c r="B7" s="1150"/>
      <c r="C7" s="715" t="s">
        <v>1808</v>
      </c>
      <c r="D7" s="716"/>
      <c r="E7" s="1288" t="s">
        <v>1809</v>
      </c>
      <c r="F7" s="1289"/>
      <c r="G7" s="1290"/>
      <c r="H7" s="264">
        <v>1</v>
      </c>
      <c r="I7" s="82">
        <v>42801</v>
      </c>
      <c r="J7" s="286"/>
      <c r="K7" s="1244" t="s">
        <v>257</v>
      </c>
      <c r="L7" s="1245"/>
      <c r="M7" s="260"/>
      <c r="N7" s="130"/>
      <c r="O7" s="180"/>
      <c r="P7" s="60"/>
    </row>
    <row r="8" spans="1:17" s="509" customFormat="1" ht="54.75" customHeight="1" x14ac:dyDescent="0.2">
      <c r="A8" s="1149" t="s">
        <v>188</v>
      </c>
      <c r="B8" s="1150"/>
      <c r="C8" s="715" t="s">
        <v>2037</v>
      </c>
      <c r="D8" s="716"/>
      <c r="E8" s="1241" t="s">
        <v>2038</v>
      </c>
      <c r="F8" s="1242"/>
      <c r="G8" s="1243"/>
      <c r="H8" s="264">
        <v>1</v>
      </c>
      <c r="I8" s="82">
        <v>42810</v>
      </c>
      <c r="J8" s="286"/>
      <c r="K8" s="1244" t="s">
        <v>257</v>
      </c>
      <c r="L8" s="1245"/>
      <c r="M8" s="260"/>
      <c r="N8" s="130"/>
      <c r="O8" s="180"/>
      <c r="P8" s="60"/>
    </row>
    <row r="9" spans="1:17" s="518" customFormat="1" ht="54.75" customHeight="1" x14ac:dyDescent="0.2">
      <c r="A9" s="1149" t="s">
        <v>188</v>
      </c>
      <c r="B9" s="1150"/>
      <c r="C9" s="715" t="s">
        <v>192</v>
      </c>
      <c r="D9" s="716"/>
      <c r="E9" s="1277" t="s">
        <v>1919</v>
      </c>
      <c r="F9" s="1278"/>
      <c r="G9" s="1279"/>
      <c r="H9" s="264">
        <v>1</v>
      </c>
      <c r="I9" s="82">
        <v>42825</v>
      </c>
      <c r="J9" s="286"/>
      <c r="K9" s="1244" t="s">
        <v>257</v>
      </c>
      <c r="L9" s="1245"/>
      <c r="M9" s="260"/>
      <c r="N9" s="130"/>
      <c r="O9" s="180"/>
      <c r="P9" s="60"/>
    </row>
    <row r="10" spans="1:17" s="524" customFormat="1" ht="54.75" customHeight="1" x14ac:dyDescent="0.2">
      <c r="A10" s="1149" t="s">
        <v>188</v>
      </c>
      <c r="B10" s="1150"/>
      <c r="C10" s="715" t="s">
        <v>1890</v>
      </c>
      <c r="D10" s="716"/>
      <c r="E10" s="1246" t="s">
        <v>1891</v>
      </c>
      <c r="F10" s="1247"/>
      <c r="G10" s="1248"/>
      <c r="H10" s="264">
        <v>1</v>
      </c>
      <c r="I10" s="82">
        <v>42839</v>
      </c>
      <c r="J10" s="286"/>
      <c r="K10" s="681" t="s">
        <v>257</v>
      </c>
      <c r="L10" s="800"/>
      <c r="M10" s="260"/>
      <c r="N10" s="130"/>
      <c r="O10" s="180"/>
      <c r="P10" s="60"/>
    </row>
    <row r="11" spans="1:17" s="541" customFormat="1" ht="54.75" customHeight="1" x14ac:dyDescent="0.2">
      <c r="A11" s="1149" t="s">
        <v>188</v>
      </c>
      <c r="B11" s="1150"/>
      <c r="C11" s="715" t="s">
        <v>1921</v>
      </c>
      <c r="D11" s="716"/>
      <c r="E11" s="1246" t="s">
        <v>1922</v>
      </c>
      <c r="F11" s="1247"/>
      <c r="G11" s="1248"/>
      <c r="H11" s="264">
        <v>1</v>
      </c>
      <c r="I11" s="82">
        <v>42825</v>
      </c>
      <c r="J11" s="286"/>
      <c r="K11" s="681" t="s">
        <v>257</v>
      </c>
      <c r="L11" s="800"/>
      <c r="M11" s="260"/>
      <c r="N11" s="130"/>
      <c r="O11" s="180"/>
      <c r="P11" s="60"/>
    </row>
    <row r="12" spans="1:17" s="562" customFormat="1" ht="54.75" customHeight="1" x14ac:dyDescent="0.2">
      <c r="A12" s="1149" t="s">
        <v>188</v>
      </c>
      <c r="B12" s="1150"/>
      <c r="C12" s="715" t="s">
        <v>1966</v>
      </c>
      <c r="D12" s="716"/>
      <c r="E12" s="1259" t="s">
        <v>1967</v>
      </c>
      <c r="F12" s="1187"/>
      <c r="G12" s="1188"/>
      <c r="H12" s="264">
        <v>1</v>
      </c>
      <c r="I12" s="82">
        <v>42816</v>
      </c>
      <c r="J12" s="286"/>
      <c r="K12" s="681" t="s">
        <v>257</v>
      </c>
      <c r="L12" s="800"/>
      <c r="M12" s="260"/>
      <c r="N12" s="130"/>
      <c r="O12" s="180"/>
      <c r="P12" s="60"/>
    </row>
    <row r="13" spans="1:17" s="524" customFormat="1" ht="84.75" customHeight="1" thickBot="1" x14ac:dyDescent="0.25">
      <c r="A13" s="1149" t="s">
        <v>188</v>
      </c>
      <c r="B13" s="1150"/>
      <c r="C13" s="715" t="s">
        <v>2042</v>
      </c>
      <c r="D13" s="716"/>
      <c r="E13" s="1255" t="s">
        <v>2043</v>
      </c>
      <c r="F13" s="1195"/>
      <c r="G13" s="1196"/>
      <c r="H13" s="264">
        <v>1</v>
      </c>
      <c r="I13" s="82">
        <v>43465</v>
      </c>
      <c r="J13" s="286"/>
      <c r="K13" s="681" t="s">
        <v>257</v>
      </c>
      <c r="L13" s="800"/>
      <c r="M13" s="260"/>
      <c r="N13" s="130"/>
      <c r="O13" s="180"/>
      <c r="P13" s="60"/>
    </row>
    <row r="14" spans="1:17" s="457" customFormat="1" ht="21.75" customHeight="1" thickBot="1" x14ac:dyDescent="0.25">
      <c r="G14" s="290" t="s">
        <v>17</v>
      </c>
      <c r="H14" s="256">
        <f>SUM(H8:H13)</f>
        <v>6</v>
      </c>
      <c r="N14" s="30" t="s">
        <v>246</v>
      </c>
    </row>
    <row r="15" spans="1:17" x14ac:dyDescent="0.2">
      <c r="N15" s="457"/>
    </row>
    <row r="16" spans="1:17" x14ac:dyDescent="0.2">
      <c r="B16" s="1"/>
    </row>
    <row r="18" spans="5:24" ht="13.5" thickBot="1" x14ac:dyDescent="0.25">
      <c r="L18" s="45"/>
      <c r="M18" s="45"/>
      <c r="N18" s="45"/>
      <c r="O18" s="45"/>
      <c r="P18" s="45"/>
      <c r="Q18" s="45"/>
    </row>
    <row r="19" spans="5:24" ht="13.5" thickBot="1" x14ac:dyDescent="0.25">
      <c r="E19" s="725" t="s">
        <v>139</v>
      </c>
      <c r="F19" s="726"/>
      <c r="G19" s="732" t="s">
        <v>162</v>
      </c>
      <c r="H19" s="610"/>
      <c r="I19" s="611"/>
      <c r="S19" s="2"/>
      <c r="T19" s="317"/>
      <c r="U19" s="317"/>
      <c r="V19" s="317"/>
      <c r="W19" s="317"/>
      <c r="X19" s="357"/>
    </row>
    <row r="20" spans="5:24" ht="13.5" customHeight="1" thickBot="1" x14ac:dyDescent="0.25">
      <c r="E20" s="669" t="s">
        <v>278</v>
      </c>
      <c r="F20" s="670"/>
      <c r="G20" s="1265" t="s">
        <v>1176</v>
      </c>
      <c r="H20" s="1266"/>
      <c r="I20" s="1267"/>
      <c r="K20" s="824" t="s">
        <v>1847</v>
      </c>
      <c r="L20" s="825"/>
      <c r="M20" s="825"/>
      <c r="N20" s="825"/>
      <c r="O20" s="825"/>
      <c r="P20" s="826"/>
      <c r="S20" s="824" t="s">
        <v>968</v>
      </c>
      <c r="T20" s="825"/>
      <c r="U20" s="825"/>
      <c r="V20" s="825"/>
      <c r="W20" s="825"/>
      <c r="X20" s="826"/>
    </row>
    <row r="21" spans="5:24" ht="20.25" customHeight="1" x14ac:dyDescent="0.2">
      <c r="E21" s="675" t="s">
        <v>163</v>
      </c>
      <c r="F21" s="673"/>
      <c r="G21" s="1197" t="s">
        <v>192</v>
      </c>
      <c r="H21" s="1101"/>
      <c r="I21" s="1264"/>
      <c r="K21" s="1268" t="s">
        <v>2025</v>
      </c>
      <c r="L21" s="1269"/>
      <c r="M21" s="1269"/>
      <c r="N21" s="1269"/>
      <c r="O21" s="1269"/>
      <c r="P21" s="1270"/>
      <c r="S21" s="660" t="s">
        <v>1909</v>
      </c>
      <c r="T21" s="661"/>
      <c r="U21" s="661"/>
      <c r="V21" s="661"/>
      <c r="W21" s="661"/>
      <c r="X21" s="662"/>
    </row>
    <row r="22" spans="5:24" ht="14.25" customHeight="1" x14ac:dyDescent="0.2">
      <c r="E22" s="675" t="s">
        <v>275</v>
      </c>
      <c r="F22" s="673"/>
      <c r="G22" s="681" t="s">
        <v>193</v>
      </c>
      <c r="H22" s="1102"/>
      <c r="I22" s="913"/>
      <c r="K22" s="1271"/>
      <c r="L22" s="1272"/>
      <c r="M22" s="1272"/>
      <c r="N22" s="1272"/>
      <c r="O22" s="1272"/>
      <c r="P22" s="1273"/>
      <c r="S22" s="663"/>
      <c r="T22" s="664"/>
      <c r="U22" s="664"/>
      <c r="V22" s="664"/>
      <c r="W22" s="664"/>
      <c r="X22" s="665"/>
    </row>
    <row r="23" spans="5:24" s="518" customFormat="1" x14ac:dyDescent="0.2">
      <c r="E23" s="669"/>
      <c r="F23" s="670"/>
      <c r="G23" s="681" t="s">
        <v>1892</v>
      </c>
      <c r="H23" s="1102"/>
      <c r="I23" s="913"/>
      <c r="K23" s="1271"/>
      <c r="L23" s="1272"/>
      <c r="M23" s="1272"/>
      <c r="N23" s="1272"/>
      <c r="O23" s="1272"/>
      <c r="P23" s="1273"/>
      <c r="S23" s="663"/>
      <c r="T23" s="664"/>
      <c r="U23" s="664"/>
      <c r="V23" s="664"/>
      <c r="W23" s="664"/>
      <c r="X23" s="665"/>
    </row>
    <row r="24" spans="5:24" x14ac:dyDescent="0.2">
      <c r="E24" s="669"/>
      <c r="F24" s="670"/>
      <c r="G24" s="681" t="s">
        <v>194</v>
      </c>
      <c r="H24" s="1102"/>
      <c r="I24" s="913"/>
      <c r="K24" s="1271"/>
      <c r="L24" s="1272"/>
      <c r="M24" s="1272"/>
      <c r="N24" s="1272"/>
      <c r="O24" s="1272"/>
      <c r="P24" s="1273"/>
      <c r="S24" s="663"/>
      <c r="T24" s="664"/>
      <c r="U24" s="664"/>
      <c r="V24" s="664"/>
      <c r="W24" s="664"/>
      <c r="X24" s="665"/>
    </row>
    <row r="25" spans="5:24" x14ac:dyDescent="0.2">
      <c r="E25" s="675"/>
      <c r="F25" s="673"/>
      <c r="G25" s="681" t="s">
        <v>259</v>
      </c>
      <c r="H25" s="1102"/>
      <c r="I25" s="913"/>
      <c r="K25" s="1271"/>
      <c r="L25" s="1272"/>
      <c r="M25" s="1272"/>
      <c r="N25" s="1272"/>
      <c r="O25" s="1272"/>
      <c r="P25" s="1273"/>
      <c r="S25" s="663"/>
      <c r="T25" s="664"/>
      <c r="U25" s="664"/>
      <c r="V25" s="664"/>
      <c r="W25" s="664"/>
      <c r="X25" s="665"/>
    </row>
    <row r="26" spans="5:24" ht="13.5" customHeight="1" thickBot="1" x14ac:dyDescent="0.25">
      <c r="E26" s="675"/>
      <c r="F26" s="673"/>
      <c r="G26" s="681" t="s">
        <v>241</v>
      </c>
      <c r="H26" s="1102"/>
      <c r="I26" s="913"/>
      <c r="K26" s="1274"/>
      <c r="L26" s="1275"/>
      <c r="M26" s="1275"/>
      <c r="N26" s="1275"/>
      <c r="O26" s="1275"/>
      <c r="P26" s="1276"/>
      <c r="S26" s="663"/>
      <c r="T26" s="664"/>
      <c r="U26" s="664"/>
      <c r="V26" s="664"/>
      <c r="W26" s="664"/>
      <c r="X26" s="665"/>
    </row>
    <row r="27" spans="5:24" ht="13.5" customHeight="1" thickBot="1" x14ac:dyDescent="0.25">
      <c r="E27" s="675"/>
      <c r="F27" s="673"/>
      <c r="G27" s="681" t="s">
        <v>1300</v>
      </c>
      <c r="H27" s="1102"/>
      <c r="I27" s="913"/>
      <c r="K27" s="827" t="s">
        <v>257</v>
      </c>
      <c r="L27" s="828"/>
      <c r="M27" s="828"/>
      <c r="N27" s="828"/>
      <c r="O27" s="828"/>
      <c r="P27" s="829"/>
      <c r="S27" s="666"/>
      <c r="T27" s="667"/>
      <c r="U27" s="667"/>
      <c r="V27" s="667"/>
      <c r="W27" s="667"/>
      <c r="X27" s="668"/>
    </row>
    <row r="28" spans="5:24" ht="13.5" thickBot="1" x14ac:dyDescent="0.25">
      <c r="E28" s="675"/>
      <c r="F28" s="673"/>
      <c r="G28" s="681" t="s">
        <v>1709</v>
      </c>
      <c r="H28" s="1102"/>
      <c r="I28" s="913"/>
      <c r="S28" s="827" t="s">
        <v>257</v>
      </c>
      <c r="T28" s="828"/>
      <c r="U28" s="828"/>
      <c r="V28" s="828"/>
      <c r="W28" s="828"/>
      <c r="X28" s="829"/>
    </row>
    <row r="29" spans="5:24" x14ac:dyDescent="0.2">
      <c r="E29" s="675"/>
      <c r="F29" s="673"/>
      <c r="G29" s="1252" t="s">
        <v>9</v>
      </c>
      <c r="H29" s="1253"/>
      <c r="I29" s="1254"/>
    </row>
    <row r="30" spans="5:24" ht="15" customHeight="1" thickBot="1" x14ac:dyDescent="0.25">
      <c r="E30" s="675"/>
      <c r="F30" s="673"/>
      <c r="G30" s="681" t="s">
        <v>10</v>
      </c>
      <c r="H30" s="1102"/>
      <c r="I30" s="913"/>
      <c r="K30" s="509"/>
      <c r="L30" s="509"/>
      <c r="M30" s="509"/>
      <c r="N30" s="509"/>
      <c r="O30" s="509"/>
      <c r="P30" s="509"/>
    </row>
    <row r="31" spans="5:24" ht="12.75" customHeight="1" thickBot="1" x14ac:dyDescent="0.25">
      <c r="E31" s="675"/>
      <c r="F31" s="673"/>
      <c r="G31" s="681" t="s">
        <v>201</v>
      </c>
      <c r="H31" s="1102"/>
      <c r="I31" s="913"/>
      <c r="K31" s="824" t="s">
        <v>1847</v>
      </c>
      <c r="L31" s="825"/>
      <c r="M31" s="825"/>
      <c r="N31" s="825"/>
      <c r="O31" s="825"/>
      <c r="P31" s="826"/>
      <c r="S31" s="824" t="s">
        <v>968</v>
      </c>
      <c r="T31" s="825"/>
      <c r="U31" s="825"/>
      <c r="V31" s="825"/>
      <c r="W31" s="825"/>
      <c r="X31" s="826"/>
    </row>
    <row r="32" spans="5:24" ht="14.25" customHeight="1" x14ac:dyDescent="0.2">
      <c r="E32" s="675"/>
      <c r="F32" s="673"/>
      <c r="G32" s="683" t="s">
        <v>71</v>
      </c>
      <c r="H32" s="920"/>
      <c r="I32" s="912"/>
      <c r="K32" s="660" t="s">
        <v>1935</v>
      </c>
      <c r="L32" s="661"/>
      <c r="M32" s="661"/>
      <c r="N32" s="661"/>
      <c r="O32" s="661"/>
      <c r="P32" s="662"/>
      <c r="S32" s="660" t="s">
        <v>1786</v>
      </c>
      <c r="T32" s="661"/>
      <c r="U32" s="661"/>
      <c r="V32" s="661"/>
      <c r="W32" s="661"/>
      <c r="X32" s="662"/>
    </row>
    <row r="33" spans="3:24" ht="13.5" customHeight="1" x14ac:dyDescent="0.2">
      <c r="E33" s="675"/>
      <c r="F33" s="673"/>
      <c r="G33" s="681" t="s">
        <v>165</v>
      </c>
      <c r="H33" s="1102"/>
      <c r="I33" s="913"/>
      <c r="K33" s="663"/>
      <c r="L33" s="664"/>
      <c r="M33" s="664"/>
      <c r="N33" s="664"/>
      <c r="O33" s="664"/>
      <c r="P33" s="665"/>
      <c r="S33" s="663"/>
      <c r="T33" s="664"/>
      <c r="U33" s="664"/>
      <c r="V33" s="664"/>
      <c r="W33" s="664"/>
      <c r="X33" s="665"/>
    </row>
    <row r="34" spans="3:24" ht="13.5" thickBot="1" x14ac:dyDescent="0.25">
      <c r="E34" s="675"/>
      <c r="F34" s="673"/>
      <c r="G34" s="681" t="s">
        <v>161</v>
      </c>
      <c r="H34" s="1102"/>
      <c r="I34" s="913"/>
      <c r="K34" s="663"/>
      <c r="L34" s="664"/>
      <c r="M34" s="664"/>
      <c r="N34" s="664"/>
      <c r="O34" s="664"/>
      <c r="P34" s="665"/>
      <c r="S34" s="666"/>
      <c r="T34" s="667"/>
      <c r="U34" s="667"/>
      <c r="V34" s="667"/>
      <c r="W34" s="667"/>
      <c r="X34" s="668"/>
    </row>
    <row r="35" spans="3:24" ht="13.5" customHeight="1" thickBot="1" x14ac:dyDescent="0.25">
      <c r="E35" s="675"/>
      <c r="F35" s="673"/>
      <c r="G35" s="681" t="s">
        <v>1710</v>
      </c>
      <c r="H35" s="1102"/>
      <c r="I35" s="913"/>
      <c r="K35" s="663"/>
      <c r="L35" s="664"/>
      <c r="M35" s="664"/>
      <c r="N35" s="664"/>
      <c r="O35" s="664"/>
      <c r="P35" s="665"/>
      <c r="S35" s="827" t="s">
        <v>257</v>
      </c>
      <c r="T35" s="828"/>
      <c r="U35" s="828"/>
      <c r="V35" s="828"/>
      <c r="W35" s="828"/>
      <c r="X35" s="829"/>
    </row>
    <row r="36" spans="3:24" ht="13.5" customHeight="1" thickBot="1" x14ac:dyDescent="0.25">
      <c r="E36" s="675"/>
      <c r="F36" s="673"/>
      <c r="G36" s="683" t="s">
        <v>1549</v>
      </c>
      <c r="H36" s="920"/>
      <c r="I36" s="912"/>
      <c r="K36" s="663"/>
      <c r="L36" s="664"/>
      <c r="M36" s="664"/>
      <c r="N36" s="664"/>
      <c r="O36" s="664"/>
      <c r="P36" s="665"/>
      <c r="S36" s="528"/>
      <c r="T36" s="528"/>
      <c r="U36" s="528"/>
      <c r="V36" s="528"/>
      <c r="W36" s="528"/>
      <c r="X36" s="528"/>
    </row>
    <row r="37" spans="3:24" s="429" customFormat="1" ht="21" customHeight="1" thickBot="1" x14ac:dyDescent="0.25">
      <c r="E37" s="675"/>
      <c r="F37" s="673"/>
      <c r="G37" s="683" t="s">
        <v>12</v>
      </c>
      <c r="H37" s="920"/>
      <c r="I37" s="912"/>
      <c r="K37" s="666"/>
      <c r="L37" s="667"/>
      <c r="M37" s="667"/>
      <c r="N37" s="667"/>
      <c r="O37" s="667"/>
      <c r="P37" s="668"/>
      <c r="S37" s="824" t="s">
        <v>347</v>
      </c>
      <c r="T37" s="825"/>
      <c r="U37" s="825"/>
      <c r="V37" s="825"/>
      <c r="W37" s="825"/>
      <c r="X37" s="826"/>
    </row>
    <row r="38" spans="3:24" ht="12.75" customHeight="1" thickBot="1" x14ac:dyDescent="0.25">
      <c r="E38" s="675"/>
      <c r="F38" s="673"/>
      <c r="G38" s="683" t="s">
        <v>1714</v>
      </c>
      <c r="H38" s="920"/>
      <c r="I38" s="912"/>
      <c r="K38" s="827" t="s">
        <v>257</v>
      </c>
      <c r="L38" s="828"/>
      <c r="M38" s="828"/>
      <c r="N38" s="828"/>
      <c r="O38" s="828"/>
      <c r="P38" s="829"/>
      <c r="S38" s="660" t="s">
        <v>2029</v>
      </c>
      <c r="T38" s="661"/>
      <c r="U38" s="661"/>
      <c r="V38" s="661"/>
      <c r="W38" s="661"/>
      <c r="X38" s="662"/>
    </row>
    <row r="39" spans="3:24" ht="12" customHeight="1" x14ac:dyDescent="0.2">
      <c r="E39" s="1257"/>
      <c r="F39" s="1258"/>
      <c r="G39" s="673" t="s">
        <v>1301</v>
      </c>
      <c r="H39" s="673"/>
      <c r="I39" s="673"/>
      <c r="J39" s="192"/>
      <c r="L39" s="457"/>
      <c r="M39" s="457"/>
      <c r="N39" s="457"/>
      <c r="O39" s="457"/>
      <c r="P39" s="457"/>
      <c r="S39" s="663"/>
      <c r="T39" s="664"/>
      <c r="U39" s="664"/>
      <c r="V39" s="664"/>
      <c r="W39" s="664"/>
      <c r="X39" s="665"/>
    </row>
    <row r="40" spans="3:24" ht="18" customHeight="1" x14ac:dyDescent="0.2">
      <c r="C40" s="1"/>
      <c r="D40" s="1"/>
      <c r="E40" s="675"/>
      <c r="F40" s="673"/>
      <c r="G40" s="1244" t="s">
        <v>1606</v>
      </c>
      <c r="H40" s="1256"/>
      <c r="I40" s="948"/>
      <c r="J40" s="74"/>
      <c r="K40" s="540"/>
      <c r="L40" s="540"/>
      <c r="M40" s="540"/>
      <c r="N40" s="540"/>
      <c r="O40" s="540"/>
      <c r="P40" s="540"/>
      <c r="S40" s="663"/>
      <c r="T40" s="664"/>
      <c r="U40" s="664"/>
      <c r="V40" s="664"/>
      <c r="W40" s="664"/>
      <c r="X40" s="665"/>
    </row>
    <row r="41" spans="3:24" ht="15.75" customHeight="1" x14ac:dyDescent="0.2">
      <c r="E41" s="669"/>
      <c r="F41" s="670"/>
      <c r="G41" s="1244" t="s">
        <v>1607</v>
      </c>
      <c r="H41" s="1256"/>
      <c r="I41" s="948"/>
      <c r="K41" s="540"/>
      <c r="L41" s="540"/>
      <c r="M41" s="540"/>
      <c r="N41" s="540"/>
      <c r="O41" s="540"/>
      <c r="P41" s="540"/>
      <c r="S41" s="663"/>
      <c r="T41" s="664"/>
      <c r="U41" s="664"/>
      <c r="V41" s="664"/>
      <c r="W41" s="664"/>
      <c r="X41" s="665"/>
    </row>
    <row r="42" spans="3:24" s="438" customFormat="1" ht="20.25" customHeight="1" x14ac:dyDescent="0.2">
      <c r="E42" s="509"/>
      <c r="F42" s="509"/>
      <c r="G42" s="509"/>
      <c r="H42" s="509"/>
      <c r="I42" s="509"/>
      <c r="K42" s="540"/>
      <c r="L42" s="540"/>
      <c r="M42" s="540"/>
      <c r="N42" s="540"/>
      <c r="O42" s="540"/>
      <c r="P42" s="540"/>
      <c r="S42" s="663"/>
      <c r="T42" s="664"/>
      <c r="U42" s="664"/>
      <c r="V42" s="664"/>
      <c r="W42" s="664"/>
      <c r="X42" s="665"/>
    </row>
    <row r="43" spans="3:24" s="438" customFormat="1" ht="15" customHeight="1" thickBot="1" x14ac:dyDescent="0.25">
      <c r="E43" s="40"/>
      <c r="F43" s="40"/>
      <c r="G43"/>
      <c r="H43"/>
      <c r="I43"/>
      <c r="K43" s="540"/>
      <c r="L43" s="540"/>
      <c r="M43" s="540"/>
      <c r="N43" s="540"/>
      <c r="O43" s="540"/>
      <c r="P43" s="540"/>
      <c r="S43" s="666"/>
      <c r="T43" s="667"/>
      <c r="U43" s="667"/>
      <c r="V43" s="667"/>
      <c r="W43" s="667"/>
      <c r="X43" s="668"/>
    </row>
    <row r="44" spans="3:24" ht="23.25" customHeight="1" thickBot="1" x14ac:dyDescent="0.25">
      <c r="E44" s="457"/>
      <c r="F44" s="457"/>
      <c r="G44" s="457"/>
      <c r="H44" s="457"/>
      <c r="I44" s="457"/>
      <c r="K44" s="540"/>
      <c r="L44" s="540"/>
      <c r="M44" s="540"/>
      <c r="N44" s="540"/>
      <c r="O44" s="540"/>
      <c r="P44" s="540"/>
      <c r="S44" s="827" t="s">
        <v>257</v>
      </c>
      <c r="T44" s="828"/>
      <c r="U44" s="828"/>
      <c r="V44" s="828"/>
      <c r="W44" s="828"/>
      <c r="X44" s="829"/>
    </row>
    <row r="45" spans="3:24" ht="41.25" customHeight="1" x14ac:dyDescent="0.2">
      <c r="M45" s="457"/>
      <c r="N45" s="457"/>
      <c r="O45" s="457"/>
      <c r="P45" s="457"/>
      <c r="Q45" s="457"/>
    </row>
    <row r="46" spans="3:24" ht="12.75" hidden="1" customHeight="1" x14ac:dyDescent="0.2">
      <c r="G46" s="479"/>
      <c r="H46" s="478"/>
      <c r="I46" s="477" t="s">
        <v>217</v>
      </c>
      <c r="M46" s="457"/>
      <c r="N46" s="457"/>
      <c r="O46" s="457"/>
      <c r="P46" s="457"/>
      <c r="Q46" s="457"/>
    </row>
    <row r="47" spans="3:24" s="457" customFormat="1" ht="23.25" customHeight="1" thickBot="1" x14ac:dyDescent="0.25">
      <c r="O47" s="501"/>
      <c r="P47" s="501"/>
      <c r="Q47" s="501"/>
      <c r="R47" s="501"/>
    </row>
    <row r="48" spans="3:24" s="457" customFormat="1" ht="24.75" customHeight="1" thickBot="1" x14ac:dyDescent="0.25">
      <c r="F48" s="745" t="s">
        <v>196</v>
      </c>
      <c r="G48" s="777"/>
      <c r="H48" s="777"/>
      <c r="I48" s="777"/>
      <c r="J48" s="746"/>
      <c r="O48" s="501"/>
      <c r="P48" s="501"/>
      <c r="Q48" s="501"/>
      <c r="R48" s="501"/>
      <c r="S48" s="824" t="s">
        <v>1721</v>
      </c>
      <c r="T48" s="825"/>
      <c r="U48" s="825"/>
      <c r="V48" s="825"/>
      <c r="W48" s="825"/>
      <c r="X48" s="826"/>
    </row>
    <row r="49" spans="3:24" s="457" customFormat="1" ht="24.75" customHeight="1" thickBot="1" x14ac:dyDescent="0.25">
      <c r="F49" s="778"/>
      <c r="G49" s="779"/>
      <c r="H49" s="779"/>
      <c r="I49" s="779"/>
      <c r="J49" s="780"/>
      <c r="O49" s="501"/>
      <c r="P49" s="501"/>
      <c r="Q49" s="501"/>
      <c r="R49" s="501"/>
      <c r="S49" s="660" t="s">
        <v>1757</v>
      </c>
      <c r="T49" s="661"/>
      <c r="U49" s="661"/>
      <c r="V49" s="661"/>
      <c r="W49" s="661"/>
      <c r="X49" s="662"/>
    </row>
    <row r="50" spans="3:24" s="457" customFormat="1" ht="34.5" customHeight="1" thickBot="1" x14ac:dyDescent="0.25">
      <c r="O50" s="501"/>
      <c r="P50" s="501"/>
      <c r="Q50" s="501"/>
      <c r="R50" s="501"/>
      <c r="S50" s="663"/>
      <c r="T50" s="664"/>
      <c r="U50" s="664"/>
      <c r="V50" s="664"/>
      <c r="W50" s="664"/>
      <c r="X50" s="665"/>
    </row>
    <row r="51" spans="3:24" ht="32.25" customHeight="1" thickBot="1" x14ac:dyDescent="0.25">
      <c r="C51" s="457"/>
      <c r="D51" s="457"/>
      <c r="E51" s="239" t="s">
        <v>220</v>
      </c>
      <c r="F51" s="1291" t="s">
        <v>64</v>
      </c>
      <c r="G51" s="1292"/>
      <c r="H51" s="1291" t="s">
        <v>290</v>
      </c>
      <c r="I51" s="1293"/>
      <c r="J51" s="1292"/>
      <c r="K51" s="817" t="s">
        <v>217</v>
      </c>
      <c r="L51" s="818"/>
      <c r="M51" s="457"/>
      <c r="O51" s="501"/>
      <c r="P51" s="501"/>
      <c r="Q51" s="501"/>
      <c r="R51" s="501"/>
      <c r="S51" s="666"/>
      <c r="T51" s="667"/>
      <c r="U51" s="667"/>
      <c r="V51" s="667"/>
      <c r="W51" s="667"/>
      <c r="X51" s="668"/>
    </row>
    <row r="52" spans="3:24" ht="42.75" customHeight="1" thickBot="1" x14ac:dyDescent="0.25">
      <c r="C52" s="457"/>
      <c r="D52" s="457"/>
      <c r="E52" s="1228" t="s">
        <v>1158</v>
      </c>
      <c r="F52" s="1231" t="s">
        <v>52</v>
      </c>
      <c r="G52" s="1232"/>
      <c r="H52" s="1235" t="s">
        <v>53</v>
      </c>
      <c r="I52" s="1236"/>
      <c r="J52" s="1237"/>
      <c r="K52" s="1282">
        <v>41774</v>
      </c>
      <c r="L52" s="1283"/>
      <c r="M52" s="457"/>
      <c r="O52" s="501"/>
      <c r="P52" s="501"/>
      <c r="Q52" s="501"/>
      <c r="R52" s="501"/>
      <c r="S52" s="827" t="s">
        <v>257</v>
      </c>
      <c r="T52" s="828"/>
      <c r="U52" s="828"/>
      <c r="V52" s="828"/>
      <c r="W52" s="828"/>
      <c r="X52" s="829"/>
    </row>
    <row r="53" spans="3:24" ht="35.25" customHeight="1" x14ac:dyDescent="0.2">
      <c r="C53" s="457"/>
      <c r="D53" s="457"/>
      <c r="E53" s="1229"/>
      <c r="F53" s="1233"/>
      <c r="G53" s="1234"/>
      <c r="H53" s="1238"/>
      <c r="I53" s="1239"/>
      <c r="J53" s="1240"/>
      <c r="K53" s="1284"/>
      <c r="L53" s="1285"/>
      <c r="M53" s="457"/>
    </row>
    <row r="54" spans="3:24" s="280" customFormat="1" ht="13.5" hidden="1" customHeight="1" thickBot="1" x14ac:dyDescent="0.25">
      <c r="C54" s="457"/>
      <c r="D54" s="457"/>
      <c r="E54" s="1229"/>
      <c r="F54" s="1280" t="s">
        <v>337</v>
      </c>
      <c r="G54" s="1281"/>
      <c r="H54" s="856" t="s">
        <v>336</v>
      </c>
      <c r="I54" s="873"/>
      <c r="J54" s="874"/>
      <c r="K54" s="760">
        <v>41775</v>
      </c>
      <c r="L54" s="761"/>
      <c r="M54" s="457"/>
    </row>
    <row r="55" spans="3:24" s="280" customFormat="1" ht="24.75" customHeight="1" thickBot="1" x14ac:dyDescent="0.25">
      <c r="C55" s="457"/>
      <c r="D55" s="457"/>
      <c r="E55" s="1230"/>
      <c r="F55" s="1280"/>
      <c r="G55" s="1281"/>
      <c r="H55" s="856" t="s">
        <v>668</v>
      </c>
      <c r="I55" s="873"/>
      <c r="J55" s="874"/>
      <c r="K55" s="760">
        <v>41975</v>
      </c>
      <c r="L55" s="761"/>
      <c r="M55" s="457"/>
    </row>
    <row r="56" spans="3:24" s="308" customFormat="1" ht="12.75" customHeight="1" x14ac:dyDescent="0.2">
      <c r="C56" s="457"/>
      <c r="D56" s="457"/>
      <c r="E56" s="1228" t="s">
        <v>1157</v>
      </c>
      <c r="F56" s="1263" t="s">
        <v>259</v>
      </c>
      <c r="G56" s="1039"/>
      <c r="H56" s="856" t="s">
        <v>796</v>
      </c>
      <c r="I56" s="873"/>
      <c r="J56" s="874"/>
      <c r="K56" s="760">
        <v>42107</v>
      </c>
      <c r="L56" s="761"/>
      <c r="M56" s="457"/>
    </row>
    <row r="57" spans="3:24" s="308" customFormat="1" ht="12.75" customHeight="1" x14ac:dyDescent="0.2">
      <c r="C57" s="457"/>
      <c r="D57" s="457"/>
      <c r="E57" s="1286"/>
      <c r="F57" s="1263" t="s">
        <v>201</v>
      </c>
      <c r="G57" s="1039"/>
      <c r="H57" s="856" t="s">
        <v>796</v>
      </c>
      <c r="I57" s="873"/>
      <c r="J57" s="874"/>
      <c r="K57" s="760">
        <v>42104</v>
      </c>
      <c r="L57" s="761"/>
      <c r="M57"/>
    </row>
    <row r="58" spans="3:24" ht="58.5" customHeight="1" x14ac:dyDescent="0.2">
      <c r="C58" s="457"/>
      <c r="D58" s="457"/>
      <c r="E58" s="1286"/>
      <c r="F58" s="1263" t="s">
        <v>192</v>
      </c>
      <c r="G58" s="1039"/>
      <c r="H58" s="856" t="s">
        <v>796</v>
      </c>
      <c r="I58" s="873"/>
      <c r="J58" s="874"/>
      <c r="K58" s="760">
        <v>42171</v>
      </c>
      <c r="L58" s="761"/>
    </row>
    <row r="59" spans="3:24" ht="6.75" customHeight="1" x14ac:dyDescent="0.2">
      <c r="C59" s="457"/>
      <c r="D59" s="457"/>
      <c r="E59" s="1286"/>
      <c r="F59" s="851" t="s">
        <v>1052</v>
      </c>
      <c r="G59" s="716"/>
      <c r="H59" s="710" t="s">
        <v>1053</v>
      </c>
      <c r="I59" s="720"/>
      <c r="J59" s="721"/>
      <c r="K59" s="760">
        <v>42216</v>
      </c>
      <c r="L59" s="761"/>
    </row>
    <row r="60" spans="3:24" ht="27" customHeight="1" x14ac:dyDescent="0.2">
      <c r="C60" s="457"/>
      <c r="D60" s="457"/>
      <c r="E60" s="1286"/>
      <c r="F60" s="851" t="s">
        <v>1099</v>
      </c>
      <c r="G60" s="716"/>
      <c r="H60" s="710" t="s">
        <v>1100</v>
      </c>
      <c r="I60" s="720"/>
      <c r="J60" s="721"/>
      <c r="K60" s="760">
        <v>42262</v>
      </c>
      <c r="L60" s="761"/>
    </row>
    <row r="61" spans="3:24" ht="56.25" customHeight="1" thickBot="1" x14ac:dyDescent="0.25">
      <c r="C61" s="457"/>
      <c r="D61" s="457"/>
      <c r="E61" s="1287"/>
      <c r="F61" s="851" t="s">
        <v>241</v>
      </c>
      <c r="G61" s="716"/>
      <c r="H61" s="1249" t="s">
        <v>1210</v>
      </c>
      <c r="I61" s="1250"/>
      <c r="J61" s="1251"/>
      <c r="K61" s="760">
        <v>42310</v>
      </c>
      <c r="L61" s="761"/>
      <c r="Q61" s="457"/>
    </row>
    <row r="62" spans="3:24" ht="25.5" customHeight="1" x14ac:dyDescent="0.2">
      <c r="C62" s="457"/>
      <c r="D62" s="457"/>
      <c r="E62" s="1228" t="s">
        <v>1291</v>
      </c>
      <c r="F62" s="851" t="s">
        <v>1211</v>
      </c>
      <c r="G62" s="716"/>
      <c r="H62" s="1249" t="s">
        <v>1212</v>
      </c>
      <c r="I62" s="1250"/>
      <c r="J62" s="1251"/>
      <c r="K62" s="760">
        <v>42384</v>
      </c>
      <c r="L62" s="761"/>
      <c r="M62" s="439"/>
      <c r="P62" s="439"/>
      <c r="Q62" s="457"/>
    </row>
    <row r="63" spans="3:24" ht="24.75" customHeight="1" x14ac:dyDescent="0.2">
      <c r="C63" s="457"/>
      <c r="D63" s="457"/>
      <c r="E63" s="1286"/>
      <c r="F63" s="851" t="s">
        <v>1254</v>
      </c>
      <c r="G63" s="716"/>
      <c r="H63" s="1249" t="s">
        <v>1255</v>
      </c>
      <c r="I63" s="1250"/>
      <c r="J63" s="1251"/>
      <c r="K63" s="760">
        <v>42426</v>
      </c>
      <c r="L63" s="761"/>
      <c r="M63" s="444"/>
      <c r="P63" s="444"/>
      <c r="Q63" s="457"/>
    </row>
    <row r="64" spans="3:24" ht="43.5" customHeight="1" x14ac:dyDescent="0.2">
      <c r="C64" s="457"/>
      <c r="D64" s="457"/>
      <c r="E64" s="1286"/>
      <c r="F64" s="851" t="s">
        <v>1344</v>
      </c>
      <c r="G64" s="716"/>
      <c r="H64" s="1249" t="s">
        <v>1255</v>
      </c>
      <c r="I64" s="1250"/>
      <c r="J64" s="1251"/>
      <c r="K64" s="760">
        <v>42454</v>
      </c>
      <c r="L64" s="761"/>
      <c r="M64" s="439"/>
      <c r="P64" s="439"/>
    </row>
    <row r="65" spans="3:16" ht="93.75" customHeight="1" x14ac:dyDescent="0.2">
      <c r="C65" s="457"/>
      <c r="D65" s="457"/>
      <c r="E65" s="1286"/>
      <c r="F65" s="851" t="s">
        <v>1279</v>
      </c>
      <c r="G65" s="716"/>
      <c r="H65" s="1249" t="s">
        <v>1278</v>
      </c>
      <c r="I65" s="1250"/>
      <c r="J65" s="1251"/>
      <c r="K65" s="760">
        <v>42460</v>
      </c>
      <c r="L65" s="761"/>
    </row>
    <row r="66" spans="3:16" ht="33" customHeight="1" x14ac:dyDescent="0.2">
      <c r="C66" s="457"/>
      <c r="D66" s="457"/>
      <c r="E66" s="1286"/>
      <c r="F66" s="851" t="s">
        <v>1287</v>
      </c>
      <c r="G66" s="716"/>
      <c r="H66" s="1249" t="s">
        <v>1255</v>
      </c>
      <c r="I66" s="1250"/>
      <c r="J66" s="1251"/>
      <c r="K66" s="760">
        <v>42475</v>
      </c>
      <c r="L66" s="761"/>
      <c r="M66" s="457"/>
      <c r="P66" s="457"/>
    </row>
    <row r="67" spans="3:16" ht="30" customHeight="1" x14ac:dyDescent="0.2">
      <c r="C67" s="457"/>
      <c r="D67" s="457"/>
      <c r="E67" s="1286"/>
      <c r="F67" s="851" t="s">
        <v>1513</v>
      </c>
      <c r="G67" s="716"/>
      <c r="H67" s="1249" t="s">
        <v>1255</v>
      </c>
      <c r="I67" s="1250"/>
      <c r="J67" s="1251"/>
      <c r="K67" s="760">
        <v>42486</v>
      </c>
      <c r="L67" s="761"/>
      <c r="M67" s="457"/>
      <c r="P67" s="457"/>
    </row>
    <row r="68" spans="3:16" ht="12.75" customHeight="1" x14ac:dyDescent="0.2">
      <c r="C68" s="457"/>
      <c r="D68" s="457"/>
      <c r="E68" s="1286"/>
      <c r="F68" s="851" t="s">
        <v>1375</v>
      </c>
      <c r="G68" s="716"/>
      <c r="H68" s="1249" t="s">
        <v>1255</v>
      </c>
      <c r="I68" s="1250"/>
      <c r="J68" s="1251"/>
      <c r="K68" s="760">
        <v>42506</v>
      </c>
      <c r="L68" s="761"/>
      <c r="M68" s="457"/>
      <c r="P68" s="457"/>
    </row>
    <row r="69" spans="3:16" s="439" customFormat="1" ht="12.75" customHeight="1" x14ac:dyDescent="0.2">
      <c r="C69" s="457"/>
      <c r="D69" s="457"/>
      <c r="E69" s="1286"/>
      <c r="F69" s="851" t="s">
        <v>1052</v>
      </c>
      <c r="G69" s="716"/>
      <c r="H69" s="1249" t="s">
        <v>1212</v>
      </c>
      <c r="I69" s="1250"/>
      <c r="J69" s="1251"/>
      <c r="K69" s="760">
        <v>42503</v>
      </c>
      <c r="L69" s="761"/>
      <c r="M69"/>
      <c r="P69"/>
    </row>
    <row r="70" spans="3:16" s="444" customFormat="1" ht="12.75" customHeight="1" x14ac:dyDescent="0.2">
      <c r="C70" s="457"/>
      <c r="D70" s="457"/>
      <c r="E70" s="1286"/>
      <c r="F70" s="851" t="s">
        <v>1550</v>
      </c>
      <c r="G70" s="716"/>
      <c r="H70" s="1249" t="s">
        <v>1212</v>
      </c>
      <c r="I70" s="1250"/>
      <c r="J70" s="1251"/>
      <c r="K70" s="760">
        <v>42544</v>
      </c>
      <c r="L70" s="761"/>
      <c r="M70"/>
      <c r="P70"/>
    </row>
    <row r="71" spans="3:16" s="439" customFormat="1" ht="29.25" customHeight="1" x14ac:dyDescent="0.2">
      <c r="C71" s="457"/>
      <c r="D71" s="457"/>
      <c r="E71" s="1286"/>
      <c r="F71" s="715" t="s">
        <v>1432</v>
      </c>
      <c r="G71" s="716"/>
      <c r="H71" s="1249" t="s">
        <v>1431</v>
      </c>
      <c r="I71" s="1250"/>
      <c r="J71" s="1251"/>
      <c r="K71" s="760">
        <v>42543</v>
      </c>
      <c r="L71" s="761"/>
      <c r="M71"/>
      <c r="P71"/>
    </row>
    <row r="72" spans="3:16" ht="39" customHeight="1" x14ac:dyDescent="0.2">
      <c r="C72" s="457"/>
      <c r="D72" s="457"/>
      <c r="E72" s="1286"/>
      <c r="F72" s="715" t="s">
        <v>1540</v>
      </c>
      <c r="G72" s="716"/>
      <c r="H72" s="1249" t="s">
        <v>1532</v>
      </c>
      <c r="I72" s="1250"/>
      <c r="J72" s="1251"/>
      <c r="K72" s="760">
        <v>42545</v>
      </c>
      <c r="L72" s="761"/>
    </row>
    <row r="73" spans="3:16" s="457" customFormat="1" ht="39" customHeight="1" x14ac:dyDescent="0.2">
      <c r="E73" s="481"/>
      <c r="F73" s="708" t="s">
        <v>1393</v>
      </c>
      <c r="G73" s="716"/>
      <c r="H73" s="1249" t="s">
        <v>1212</v>
      </c>
      <c r="I73" s="1250"/>
      <c r="J73" s="1251"/>
      <c r="K73" s="760">
        <v>42468</v>
      </c>
      <c r="L73" s="761"/>
      <c r="M73"/>
      <c r="P73"/>
    </row>
    <row r="74" spans="3:16" s="457" customFormat="1" ht="39" customHeight="1" x14ac:dyDescent="0.2">
      <c r="E74" s="481"/>
      <c r="F74" s="708" t="s">
        <v>1424</v>
      </c>
      <c r="G74" s="716"/>
      <c r="H74" s="1260" t="s">
        <v>1425</v>
      </c>
      <c r="I74" s="1261"/>
      <c r="J74" s="1262"/>
      <c r="K74" s="760">
        <v>42527</v>
      </c>
      <c r="L74" s="761"/>
      <c r="M74"/>
      <c r="P74"/>
    </row>
    <row r="75" spans="3:16" s="457" customFormat="1" ht="39" customHeight="1" x14ac:dyDescent="0.2">
      <c r="E75" s="485"/>
      <c r="F75" s="715" t="s">
        <v>1578</v>
      </c>
      <c r="G75" s="716"/>
      <c r="H75" s="1249" t="s">
        <v>1212</v>
      </c>
      <c r="I75" s="1250"/>
      <c r="J75" s="1251"/>
      <c r="K75" s="760">
        <v>42618</v>
      </c>
      <c r="L75" s="761"/>
      <c r="M75"/>
      <c r="P75"/>
    </row>
    <row r="76" spans="3:16" ht="75.75" customHeight="1" x14ac:dyDescent="0.2">
      <c r="E76" s="496"/>
      <c r="F76" s="708" t="s">
        <v>1692</v>
      </c>
      <c r="G76" s="716"/>
      <c r="H76" s="1249" t="s">
        <v>1713</v>
      </c>
      <c r="I76" s="1250"/>
      <c r="J76" s="1251"/>
      <c r="K76" s="760">
        <v>42658</v>
      </c>
      <c r="L76" s="761"/>
    </row>
    <row r="77" spans="3:16" ht="78" customHeight="1" x14ac:dyDescent="0.2">
      <c r="E77" s="1286"/>
      <c r="F77" s="708" t="s">
        <v>1692</v>
      </c>
      <c r="G77" s="716"/>
      <c r="H77" s="1249" t="s">
        <v>1713</v>
      </c>
      <c r="I77" s="1250"/>
      <c r="J77" s="1251"/>
      <c r="K77" s="760">
        <v>42682</v>
      </c>
      <c r="L77" s="761"/>
    </row>
    <row r="78" spans="3:16" ht="81" customHeight="1" thickBot="1" x14ac:dyDescent="0.25">
      <c r="C78" s="1"/>
      <c r="E78" s="1287"/>
      <c r="F78" s="708" t="s">
        <v>1799</v>
      </c>
      <c r="G78" s="716"/>
      <c r="H78" s="1249" t="s">
        <v>1765</v>
      </c>
      <c r="I78" s="1250"/>
      <c r="J78" s="1251"/>
      <c r="K78" s="760">
        <v>42692</v>
      </c>
      <c r="L78" s="761"/>
    </row>
    <row r="80" spans="3:16" x14ac:dyDescent="0.2">
      <c r="E80" s="1"/>
    </row>
    <row r="83" spans="7:7" x14ac:dyDescent="0.2">
      <c r="G83" s="1"/>
    </row>
  </sheetData>
  <mergeCells count="183">
    <mergeCell ref="K64:L64"/>
    <mergeCell ref="E7:G7"/>
    <mergeCell ref="K7:L7"/>
    <mergeCell ref="K56:L56"/>
    <mergeCell ref="F51:G51"/>
    <mergeCell ref="G27:I27"/>
    <mergeCell ref="K27:P27"/>
    <mergeCell ref="K51:L51"/>
    <mergeCell ref="H65:J65"/>
    <mergeCell ref="K57:L57"/>
    <mergeCell ref="K55:L55"/>
    <mergeCell ref="K54:L54"/>
    <mergeCell ref="H51:J51"/>
    <mergeCell ref="F57:G57"/>
    <mergeCell ref="H57:J57"/>
    <mergeCell ref="K58:L58"/>
    <mergeCell ref="K32:P37"/>
    <mergeCell ref="K38:P38"/>
    <mergeCell ref="E62:E72"/>
    <mergeCell ref="F67:G67"/>
    <mergeCell ref="E37:F37"/>
    <mergeCell ref="F55:G55"/>
    <mergeCell ref="H55:J55"/>
    <mergeCell ref="H56:J56"/>
    <mergeCell ref="F78:G78"/>
    <mergeCell ref="H78:J78"/>
    <mergeCell ref="K78:L78"/>
    <mergeCell ref="E77:E78"/>
    <mergeCell ref="F77:G77"/>
    <mergeCell ref="H77:J77"/>
    <mergeCell ref="K77:L77"/>
    <mergeCell ref="K66:L66"/>
    <mergeCell ref="E56:E61"/>
    <mergeCell ref="H61:J61"/>
    <mergeCell ref="K61:L61"/>
    <mergeCell ref="K74:L74"/>
    <mergeCell ref="F73:G73"/>
    <mergeCell ref="H73:J73"/>
    <mergeCell ref="K73:L73"/>
    <mergeCell ref="F71:G71"/>
    <mergeCell ref="F70:G70"/>
    <mergeCell ref="H70:J70"/>
    <mergeCell ref="K70:L70"/>
    <mergeCell ref="H59:J59"/>
    <mergeCell ref="K65:L65"/>
    <mergeCell ref="F66:G66"/>
    <mergeCell ref="H68:J68"/>
    <mergeCell ref="K11:L11"/>
    <mergeCell ref="K71:L71"/>
    <mergeCell ref="G36:I36"/>
    <mergeCell ref="G32:I32"/>
    <mergeCell ref="G38:I38"/>
    <mergeCell ref="G34:I34"/>
    <mergeCell ref="G35:I35"/>
    <mergeCell ref="S49:X51"/>
    <mergeCell ref="S52:X52"/>
    <mergeCell ref="S37:X37"/>
    <mergeCell ref="S38:X43"/>
    <mergeCell ref="S44:X44"/>
    <mergeCell ref="H60:J60"/>
    <mergeCell ref="F63:G63"/>
    <mergeCell ref="H63:J63"/>
    <mergeCell ref="F64:G64"/>
    <mergeCell ref="H58:J58"/>
    <mergeCell ref="F58:G58"/>
    <mergeCell ref="G39:I39"/>
    <mergeCell ref="K59:L59"/>
    <mergeCell ref="H67:J67"/>
    <mergeCell ref="F54:G54"/>
    <mergeCell ref="K52:L53"/>
    <mergeCell ref="F68:G68"/>
    <mergeCell ref="K69:L69"/>
    <mergeCell ref="K68:L68"/>
    <mergeCell ref="K67:L67"/>
    <mergeCell ref="C2:K2"/>
    <mergeCell ref="K6:L6"/>
    <mergeCell ref="E24:F24"/>
    <mergeCell ref="E19:F19"/>
    <mergeCell ref="G22:I22"/>
    <mergeCell ref="G21:I21"/>
    <mergeCell ref="E22:F22"/>
    <mergeCell ref="G20:I20"/>
    <mergeCell ref="E21:F21"/>
    <mergeCell ref="G24:I24"/>
    <mergeCell ref="K20:P20"/>
    <mergeCell ref="K21:P26"/>
    <mergeCell ref="G25:I25"/>
    <mergeCell ref="E26:F26"/>
    <mergeCell ref="E25:F25"/>
    <mergeCell ref="G26:I26"/>
    <mergeCell ref="C9:D9"/>
    <mergeCell ref="E9:G9"/>
    <mergeCell ref="K9:L9"/>
    <mergeCell ref="E23:F23"/>
    <mergeCell ref="K60:L60"/>
    <mergeCell ref="F60:G60"/>
    <mergeCell ref="F59:G59"/>
    <mergeCell ref="E40:F40"/>
    <mergeCell ref="F76:G76"/>
    <mergeCell ref="H76:J76"/>
    <mergeCell ref="H74:J74"/>
    <mergeCell ref="F74:G74"/>
    <mergeCell ref="K76:L76"/>
    <mergeCell ref="F75:G75"/>
    <mergeCell ref="H75:J75"/>
    <mergeCell ref="K75:L75"/>
    <mergeCell ref="F61:G61"/>
    <mergeCell ref="F62:G62"/>
    <mergeCell ref="H62:J62"/>
    <mergeCell ref="K62:L62"/>
    <mergeCell ref="F72:G72"/>
    <mergeCell ref="H72:J72"/>
    <mergeCell ref="K72:L72"/>
    <mergeCell ref="H64:J64"/>
    <mergeCell ref="F65:G65"/>
    <mergeCell ref="K63:L63"/>
    <mergeCell ref="H66:J66"/>
    <mergeCell ref="F69:G69"/>
    <mergeCell ref="F56:G56"/>
    <mergeCell ref="A11:B11"/>
    <mergeCell ref="A7:B7"/>
    <mergeCell ref="G41:I41"/>
    <mergeCell ref="E38:F38"/>
    <mergeCell ref="E39:F39"/>
    <mergeCell ref="F48:J49"/>
    <mergeCell ref="H54:J54"/>
    <mergeCell ref="G37:I37"/>
    <mergeCell ref="E41:F41"/>
    <mergeCell ref="G40:I40"/>
    <mergeCell ref="C11:D11"/>
    <mergeCell ref="E11:G11"/>
    <mergeCell ref="A12:B12"/>
    <mergeCell ref="C12:D12"/>
    <mergeCell ref="E12:G12"/>
    <mergeCell ref="G23:I23"/>
    <mergeCell ref="K31:P31"/>
    <mergeCell ref="H71:J71"/>
    <mergeCell ref="A6:B6"/>
    <mergeCell ref="C6:D6"/>
    <mergeCell ref="E6:G6"/>
    <mergeCell ref="E20:F20"/>
    <mergeCell ref="G19:I19"/>
    <mergeCell ref="E27:F27"/>
    <mergeCell ref="E33:F33"/>
    <mergeCell ref="E36:F36"/>
    <mergeCell ref="E30:F30"/>
    <mergeCell ref="E34:F34"/>
    <mergeCell ref="E35:F35"/>
    <mergeCell ref="G31:I31"/>
    <mergeCell ref="G30:I30"/>
    <mergeCell ref="G33:I33"/>
    <mergeCell ref="E29:F29"/>
    <mergeCell ref="G29:I29"/>
    <mergeCell ref="C13:D13"/>
    <mergeCell ref="E13:G13"/>
    <mergeCell ref="E32:F32"/>
    <mergeCell ref="H69:J69"/>
    <mergeCell ref="E31:F31"/>
    <mergeCell ref="A9:B9"/>
    <mergeCell ref="K12:L12"/>
    <mergeCell ref="C7:D7"/>
    <mergeCell ref="S35:X35"/>
    <mergeCell ref="A13:B13"/>
    <mergeCell ref="A8:B8"/>
    <mergeCell ref="E52:E55"/>
    <mergeCell ref="F52:G53"/>
    <mergeCell ref="H52:J53"/>
    <mergeCell ref="C8:D8"/>
    <mergeCell ref="E8:G8"/>
    <mergeCell ref="K8:L8"/>
    <mergeCell ref="G28:I28"/>
    <mergeCell ref="E28:F28"/>
    <mergeCell ref="A10:B10"/>
    <mergeCell ref="C10:D10"/>
    <mergeCell ref="E10:G10"/>
    <mergeCell ref="K10:L10"/>
    <mergeCell ref="S20:X20"/>
    <mergeCell ref="S21:X27"/>
    <mergeCell ref="K13:L13"/>
    <mergeCell ref="S28:X28"/>
    <mergeCell ref="S31:X31"/>
    <mergeCell ref="S32:X34"/>
    <mergeCell ref="S48:X48"/>
  </mergeCells>
  <phoneticPr fontId="0" type="noConversion"/>
  <hyperlinks>
    <hyperlink ref="E21:F21" r:id="rId1" display="OJ"/>
    <hyperlink ref="E20:F20" r:id="rId2" display="UE"/>
    <hyperlink ref="G20:I20" r:id="rId3" display="ESPON "/>
    <hyperlink ref="G21:I21" r:id="rId4" display="URBACT"/>
    <hyperlink ref="G22:I22" r:id="rId5" display="INTERACT"/>
    <hyperlink ref="G24:I24" r:id="rId6" display="INTERREG IV C"/>
    <hyperlink ref="G25:I25" r:id="rId7" display="CENTRAL EUROPE"/>
    <hyperlink ref="G26:I26" r:id="rId8" display="MED"/>
    <hyperlink ref="G29:I29" r:id="rId9" display="Italia - Tunisia"/>
    <hyperlink ref="G27:I27" r:id="rId10" display="Adrion"/>
    <hyperlink ref="G31:I31" r:id="rId11" display="Spazio Alpino"/>
    <hyperlink ref="G33:I33" r:id="rId12" display="Italia Svizzera"/>
    <hyperlink ref="G34:I34" r:id="rId13" display="Italia - Francia  Marittima"/>
    <hyperlink ref="G35:I35" r:id="rId14" display="Italia Francia Alcotra"/>
    <hyperlink ref="G30:I30" r:id="rId15" display="Italia - Austria"/>
    <hyperlink ref="G37:I37" r:id="rId16" display="Italia - Malta"/>
    <hyperlink ref="G32:I32" r:id="rId17" display="ENPI CBC MED"/>
    <hyperlink ref="K27:P27" r:id="rId18" display="LINK"/>
    <hyperlink ref="G39:I39" r:id="rId19" display="Balkan-Med"/>
    <hyperlink ref="G36:I36" r:id="rId20" display="Interreg Central Europe"/>
    <hyperlink ref="G40:I40" r:id="rId21" display="Italia-Croazia"/>
    <hyperlink ref="G41:I41" r:id="rId22" display="Italia-Slovenia"/>
    <hyperlink ref="E22:F22" r:id="rId23" display="TED"/>
    <hyperlink ref="N14" location="INDICE!A1" display="INDICE"/>
    <hyperlink ref="G28:I28" r:id="rId24" display="North West Europe"/>
    <hyperlink ref="G38:I38" r:id="rId25" display="Italia - Albania - Montenegro"/>
    <hyperlink ref="S28:X28" r:id="rId26" display="LINK"/>
    <hyperlink ref="S35:X35" r:id="rId27" display="LINK"/>
    <hyperlink ref="K13:L13" r:id="rId28" display="LINK"/>
    <hyperlink ref="K8:L8" r:id="rId29" display="LINK"/>
    <hyperlink ref="K9:L9" r:id="rId30" display="LINK"/>
    <hyperlink ref="G23:I23" r:id="rId31" display="URBAN INNOVATIVE ACTIONS"/>
    <hyperlink ref="K38:P38" r:id="rId32" display="LINK"/>
    <hyperlink ref="K10:L10" r:id="rId33" display="LINK"/>
    <hyperlink ref="S44:X44" r:id="rId34" display="LINK"/>
    <hyperlink ref="K11:L11" r:id="rId35" display="LINK"/>
    <hyperlink ref="K7:L7" r:id="rId36" display="LINK"/>
    <hyperlink ref="K12:L12" r:id="rId37" display="LINK"/>
  </hyperlinks>
  <pageMargins left="0.75" right="0.75" top="1" bottom="1" header="0.5" footer="0.5"/>
  <pageSetup paperSize="9" orientation="portrait" r:id="rId38"/>
  <headerFooter alignWithMargins="0"/>
  <legacyDrawing r:id="rId3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indexed="42"/>
  </sheetPr>
  <dimension ref="A1:AF213"/>
  <sheetViews>
    <sheetView topLeftCell="A16" zoomScaleNormal="100" workbookViewId="0">
      <selection activeCell="N20" sqref="N20"/>
    </sheetView>
  </sheetViews>
  <sheetFormatPr defaultRowHeight="12.75" x14ac:dyDescent="0.2"/>
  <cols>
    <col min="2" max="2" width="7.42578125" customWidth="1"/>
    <col min="3" max="3" width="10.7109375" bestFit="1" customWidth="1"/>
    <col min="4" max="4" width="11.42578125" customWidth="1"/>
    <col min="7" max="7" width="16" customWidth="1"/>
    <col min="9" max="9" width="11.140625" customWidth="1"/>
    <col min="10" max="10" width="19" customWidth="1"/>
    <col min="12" max="13" width="10.140625" bestFit="1" customWidth="1"/>
    <col min="14" max="14" width="9.140625" style="26"/>
    <col min="16" max="16" width="11.28515625" customWidth="1"/>
  </cols>
  <sheetData>
    <row r="1" spans="1:16" ht="13.5" thickBot="1" x14ac:dyDescent="0.25">
      <c r="A1" s="423"/>
      <c r="B1" s="27"/>
      <c r="C1" s="27"/>
      <c r="D1" s="27"/>
      <c r="E1" s="27"/>
      <c r="F1" s="27"/>
      <c r="G1" s="27"/>
      <c r="H1" s="27"/>
      <c r="I1" s="27"/>
      <c r="J1" s="27"/>
      <c r="K1" s="27"/>
      <c r="L1" s="27"/>
      <c r="M1" s="27"/>
      <c r="N1" s="27"/>
      <c r="O1" s="27"/>
      <c r="P1" s="27"/>
    </row>
    <row r="2" spans="1:16" ht="13.5" thickBot="1" x14ac:dyDescent="0.25">
      <c r="A2" s="27"/>
      <c r="B2" s="27"/>
      <c r="C2" s="1332" t="s">
        <v>262</v>
      </c>
      <c r="D2" s="1333"/>
      <c r="E2" s="1333"/>
      <c r="F2" s="1333"/>
      <c r="G2" s="1333"/>
      <c r="H2" s="1333"/>
      <c r="I2" s="1333"/>
      <c r="J2" s="1333"/>
      <c r="K2" s="1334"/>
      <c r="L2" s="27"/>
      <c r="M2" s="27"/>
      <c r="N2" s="27"/>
      <c r="O2" s="27"/>
      <c r="P2" s="27"/>
    </row>
    <row r="3" spans="1:16" x14ac:dyDescent="0.2">
      <c r="A3" s="27"/>
      <c r="B3" s="27"/>
      <c r="C3" s="27"/>
      <c r="D3" s="27"/>
      <c r="E3" s="27"/>
      <c r="F3" s="27"/>
      <c r="G3" s="27"/>
      <c r="H3" s="27"/>
      <c r="I3" s="27"/>
      <c r="J3" s="27"/>
      <c r="K3" s="27"/>
      <c r="L3" s="27"/>
      <c r="M3" s="27"/>
      <c r="N3" s="27"/>
      <c r="O3" s="27"/>
      <c r="P3" s="27"/>
    </row>
    <row r="4" spans="1:16" x14ac:dyDescent="0.2">
      <c r="A4" s="27"/>
      <c r="B4" s="27"/>
      <c r="C4" s="27"/>
      <c r="D4" s="27"/>
      <c r="E4" s="27"/>
      <c r="F4" s="27"/>
      <c r="G4" s="27"/>
      <c r="H4" s="27"/>
      <c r="I4" s="27"/>
      <c r="J4" s="27"/>
      <c r="K4" s="27"/>
      <c r="L4" s="27"/>
      <c r="M4" s="27"/>
      <c r="N4" s="27"/>
      <c r="O4" s="27"/>
      <c r="P4" s="27"/>
    </row>
    <row r="5" spans="1:16" ht="13.5" thickBot="1" x14ac:dyDescent="0.25">
      <c r="A5" s="27"/>
      <c r="B5" s="27"/>
      <c r="C5" s="27"/>
      <c r="D5" s="27"/>
      <c r="E5" s="27"/>
      <c r="F5" s="27"/>
      <c r="G5" s="27"/>
      <c r="H5" s="27"/>
      <c r="I5" s="27"/>
      <c r="J5" s="27"/>
      <c r="K5" s="27"/>
      <c r="L5" s="27"/>
      <c r="M5" s="27"/>
      <c r="N5" s="27"/>
      <c r="O5" s="27"/>
      <c r="P5" s="27"/>
    </row>
    <row r="6" spans="1:16" ht="16.5" thickBot="1" x14ac:dyDescent="0.3">
      <c r="A6" s="1324" t="s">
        <v>109</v>
      </c>
      <c r="B6" s="1325"/>
      <c r="C6" s="1326" t="s">
        <v>11</v>
      </c>
      <c r="D6" s="1326"/>
      <c r="E6" s="1326" t="s">
        <v>65</v>
      </c>
      <c r="F6" s="1326"/>
      <c r="G6" s="1326"/>
      <c r="H6" s="56" t="s">
        <v>66</v>
      </c>
      <c r="I6" s="56" t="s">
        <v>217</v>
      </c>
      <c r="J6" s="57" t="s">
        <v>218</v>
      </c>
      <c r="K6" s="1326" t="s">
        <v>257</v>
      </c>
      <c r="L6" s="1326"/>
      <c r="M6" s="58" t="s">
        <v>22</v>
      </c>
      <c r="N6" s="56" t="s">
        <v>23</v>
      </c>
      <c r="O6" s="101"/>
      <c r="P6" s="28" t="s">
        <v>59</v>
      </c>
    </row>
    <row r="7" spans="1:16" s="549" customFormat="1" ht="57" customHeight="1" x14ac:dyDescent="0.2">
      <c r="A7" s="1149" t="s">
        <v>1302</v>
      </c>
      <c r="B7" s="1150"/>
      <c r="C7" s="1128" t="s">
        <v>31</v>
      </c>
      <c r="D7" s="758"/>
      <c r="E7" s="710" t="s">
        <v>1333</v>
      </c>
      <c r="F7" s="720"/>
      <c r="G7" s="721"/>
      <c r="H7" s="260">
        <v>1</v>
      </c>
      <c r="I7" s="87">
        <v>42501</v>
      </c>
      <c r="J7" s="379" t="s">
        <v>1294</v>
      </c>
      <c r="K7" s="1297" t="s">
        <v>257</v>
      </c>
      <c r="L7" s="1298"/>
      <c r="M7" s="100"/>
      <c r="N7" s="89"/>
      <c r="O7" s="88"/>
      <c r="P7" s="75"/>
    </row>
    <row r="8" spans="1:16" s="378" customFormat="1" ht="57" customHeight="1" x14ac:dyDescent="0.2">
      <c r="A8" s="1149" t="s">
        <v>1302</v>
      </c>
      <c r="B8" s="1150"/>
      <c r="C8" s="1128" t="s">
        <v>31</v>
      </c>
      <c r="D8" s="758"/>
      <c r="E8" s="710" t="s">
        <v>1292</v>
      </c>
      <c r="F8" s="720"/>
      <c r="G8" s="721"/>
      <c r="H8" s="260">
        <v>1</v>
      </c>
      <c r="I8" s="87">
        <v>42493</v>
      </c>
      <c r="J8" s="379" t="s">
        <v>1294</v>
      </c>
      <c r="K8" s="1297" t="s">
        <v>257</v>
      </c>
      <c r="L8" s="1298"/>
      <c r="M8" s="100"/>
      <c r="N8" s="89"/>
      <c r="O8" s="88"/>
      <c r="P8" s="75"/>
    </row>
    <row r="9" spans="1:16" s="378" customFormat="1" ht="57" customHeight="1" x14ac:dyDescent="0.2">
      <c r="A9" s="1149" t="s">
        <v>1302</v>
      </c>
      <c r="B9" s="1150"/>
      <c r="C9" s="1128" t="s">
        <v>31</v>
      </c>
      <c r="D9" s="758"/>
      <c r="E9" s="710" t="s">
        <v>1293</v>
      </c>
      <c r="F9" s="720"/>
      <c r="G9" s="721"/>
      <c r="H9" s="260">
        <v>1</v>
      </c>
      <c r="I9" s="87">
        <v>42474</v>
      </c>
      <c r="J9" s="379" t="s">
        <v>1294</v>
      </c>
      <c r="K9" s="1297" t="s">
        <v>257</v>
      </c>
      <c r="L9" s="1298"/>
      <c r="M9" s="100"/>
      <c r="N9" s="89"/>
      <c r="O9" s="88"/>
      <c r="P9" s="75"/>
    </row>
    <row r="10" spans="1:16" s="457" customFormat="1" ht="89.25" customHeight="1" x14ac:dyDescent="0.2">
      <c r="A10" s="1149" t="s">
        <v>1302</v>
      </c>
      <c r="B10" s="1150"/>
      <c r="C10" s="1128" t="s">
        <v>31</v>
      </c>
      <c r="D10" s="758"/>
      <c r="E10" s="710" t="s">
        <v>1506</v>
      </c>
      <c r="F10" s="720"/>
      <c r="G10" s="721"/>
      <c r="H10" s="253">
        <v>1</v>
      </c>
      <c r="I10" s="87">
        <v>42990</v>
      </c>
      <c r="J10" s="384"/>
      <c r="K10" s="1297" t="s">
        <v>257</v>
      </c>
      <c r="L10" s="1298"/>
      <c r="M10" s="268"/>
      <c r="N10" s="7"/>
      <c r="O10" s="281"/>
      <c r="P10" s="159"/>
    </row>
    <row r="11" spans="1:16" s="421" customFormat="1" ht="83.25" customHeight="1" x14ac:dyDescent="0.2">
      <c r="A11" s="1149" t="s">
        <v>1302</v>
      </c>
      <c r="B11" s="1150"/>
      <c r="C11" s="1128" t="s">
        <v>31</v>
      </c>
      <c r="D11" s="758"/>
      <c r="E11" s="710" t="s">
        <v>1507</v>
      </c>
      <c r="F11" s="720"/>
      <c r="G11" s="721"/>
      <c r="H11" s="253">
        <v>1</v>
      </c>
      <c r="I11" s="87">
        <v>43697</v>
      </c>
      <c r="J11" s="384"/>
      <c r="K11" s="1297" t="s">
        <v>257</v>
      </c>
      <c r="L11" s="1298"/>
      <c r="M11" s="268"/>
      <c r="N11" s="7"/>
      <c r="O11" s="281"/>
      <c r="P11" s="159"/>
    </row>
    <row r="12" spans="1:16" s="445" customFormat="1" ht="67.5" customHeight="1" x14ac:dyDescent="0.2">
      <c r="A12" s="1149" t="s">
        <v>1302</v>
      </c>
      <c r="B12" s="1150"/>
      <c r="C12" s="1128" t="s">
        <v>31</v>
      </c>
      <c r="D12" s="758"/>
      <c r="E12" s="710" t="s">
        <v>1640</v>
      </c>
      <c r="F12" s="720"/>
      <c r="G12" s="721"/>
      <c r="H12" s="253">
        <v>1</v>
      </c>
      <c r="I12" s="87">
        <v>43558</v>
      </c>
      <c r="J12" s="384"/>
      <c r="K12" s="1002" t="s">
        <v>257</v>
      </c>
      <c r="L12" s="1003"/>
      <c r="M12" s="268"/>
      <c r="N12" s="7"/>
      <c r="O12" s="281"/>
      <c r="P12" s="159"/>
    </row>
    <row r="13" spans="1:16" s="445" customFormat="1" ht="54.75" customHeight="1" x14ac:dyDescent="0.2">
      <c r="A13" s="1149" t="s">
        <v>1302</v>
      </c>
      <c r="B13" s="1150"/>
      <c r="C13" s="1128" t="s">
        <v>31</v>
      </c>
      <c r="D13" s="758"/>
      <c r="E13" s="710" t="s">
        <v>1636</v>
      </c>
      <c r="F13" s="720"/>
      <c r="G13" s="721"/>
      <c r="H13" s="253">
        <v>1</v>
      </c>
      <c r="I13" s="87">
        <v>43558</v>
      </c>
      <c r="J13" s="384"/>
      <c r="K13" s="1002" t="s">
        <v>257</v>
      </c>
      <c r="L13" s="1003"/>
      <c r="M13" s="268"/>
      <c r="N13" s="7"/>
      <c r="O13" s="281"/>
      <c r="P13" s="159"/>
    </row>
    <row r="14" spans="1:16" s="445" customFormat="1" ht="67.5" customHeight="1" x14ac:dyDescent="0.2">
      <c r="A14" s="1149" t="s">
        <v>1302</v>
      </c>
      <c r="B14" s="1150"/>
      <c r="C14" s="1128" t="s">
        <v>31</v>
      </c>
      <c r="D14" s="758"/>
      <c r="E14" s="710" t="s">
        <v>1637</v>
      </c>
      <c r="F14" s="720"/>
      <c r="G14" s="721"/>
      <c r="H14" s="253">
        <v>1</v>
      </c>
      <c r="I14" s="87">
        <v>43369</v>
      </c>
      <c r="J14" s="384"/>
      <c r="K14" s="1002" t="s">
        <v>257</v>
      </c>
      <c r="L14" s="1003"/>
      <c r="M14" s="268"/>
      <c r="N14" s="7"/>
      <c r="O14" s="281"/>
      <c r="P14" s="159"/>
    </row>
    <row r="15" spans="1:16" s="457" customFormat="1" ht="54.75" customHeight="1" x14ac:dyDescent="0.2">
      <c r="A15" s="1149" t="s">
        <v>1302</v>
      </c>
      <c r="B15" s="1150"/>
      <c r="C15" s="1128" t="s">
        <v>632</v>
      </c>
      <c r="D15" s="758"/>
      <c r="E15" s="710" t="s">
        <v>1694</v>
      </c>
      <c r="F15" s="720"/>
      <c r="G15" s="721"/>
      <c r="H15" s="253">
        <v>1</v>
      </c>
      <c r="I15" s="418">
        <v>42850</v>
      </c>
      <c r="J15" s="379" t="s">
        <v>1885</v>
      </c>
      <c r="K15" s="1002" t="s">
        <v>257</v>
      </c>
      <c r="L15" s="1003"/>
      <c r="M15" s="268"/>
      <c r="N15" s="7"/>
      <c r="O15" s="281"/>
      <c r="P15" s="159"/>
    </row>
    <row r="16" spans="1:16" s="509" customFormat="1" ht="54.75" customHeight="1" x14ac:dyDescent="0.2">
      <c r="A16" s="1149" t="s">
        <v>1302</v>
      </c>
      <c r="B16" s="1150"/>
      <c r="C16" s="1128" t="s">
        <v>632</v>
      </c>
      <c r="D16" s="758"/>
      <c r="E16" s="710" t="s">
        <v>1840</v>
      </c>
      <c r="F16" s="720"/>
      <c r="G16" s="721"/>
      <c r="H16" s="253">
        <v>1</v>
      </c>
      <c r="I16" s="462">
        <v>42768</v>
      </c>
      <c r="J16" s="379"/>
      <c r="K16" s="1002" t="s">
        <v>257</v>
      </c>
      <c r="L16" s="1003"/>
      <c r="M16" s="268"/>
      <c r="N16" s="7"/>
      <c r="O16" s="281"/>
      <c r="P16" s="159"/>
    </row>
    <row r="17" spans="1:18" s="559" customFormat="1" ht="54.75" customHeight="1" x14ac:dyDescent="0.2">
      <c r="A17" s="1149" t="s">
        <v>1302</v>
      </c>
      <c r="B17" s="1150"/>
      <c r="C17" s="1128" t="s">
        <v>632</v>
      </c>
      <c r="D17" s="758"/>
      <c r="E17" s="1294" t="s">
        <v>1880</v>
      </c>
      <c r="F17" s="1295"/>
      <c r="G17" s="1296"/>
      <c r="H17" s="253">
        <v>24</v>
      </c>
      <c r="I17" s="462">
        <v>42845</v>
      </c>
      <c r="J17" s="379"/>
      <c r="K17" s="1002" t="s">
        <v>257</v>
      </c>
      <c r="L17" s="1003"/>
      <c r="M17" s="268"/>
      <c r="N17" s="7"/>
      <c r="O17" s="281"/>
      <c r="P17" s="159"/>
    </row>
    <row r="18" spans="1:18" s="559" customFormat="1" ht="54.75" customHeight="1" x14ac:dyDescent="0.2">
      <c r="A18" s="1149" t="s">
        <v>1302</v>
      </c>
      <c r="B18" s="1150"/>
      <c r="C18" s="1128" t="s">
        <v>632</v>
      </c>
      <c r="D18" s="758"/>
      <c r="E18" s="717" t="s">
        <v>2049</v>
      </c>
      <c r="F18" s="718"/>
      <c r="G18" s="719"/>
      <c r="H18" s="253">
        <v>1</v>
      </c>
      <c r="I18" s="462">
        <v>42866</v>
      </c>
      <c r="J18" s="379"/>
      <c r="K18" s="1002" t="s">
        <v>257</v>
      </c>
      <c r="L18" s="1003"/>
      <c r="M18" s="268"/>
      <c r="N18" s="7"/>
      <c r="O18" s="281"/>
      <c r="P18" s="159"/>
    </row>
    <row r="19" spans="1:18" s="530" customFormat="1" ht="54.75" customHeight="1" x14ac:dyDescent="0.2">
      <c r="A19" s="1149" t="s">
        <v>1302</v>
      </c>
      <c r="B19" s="1150"/>
      <c r="C19" s="1128" t="s">
        <v>632</v>
      </c>
      <c r="D19" s="758"/>
      <c r="E19" s="717" t="s">
        <v>2050</v>
      </c>
      <c r="F19" s="718"/>
      <c r="G19" s="719"/>
      <c r="H19" s="253">
        <v>1</v>
      </c>
      <c r="I19" s="462">
        <v>42866</v>
      </c>
      <c r="J19" s="379"/>
      <c r="K19" s="1002" t="s">
        <v>257</v>
      </c>
      <c r="L19" s="1003"/>
      <c r="M19" s="268"/>
      <c r="N19" s="7"/>
      <c r="O19" s="281"/>
      <c r="P19" s="159"/>
    </row>
    <row r="20" spans="1:18" ht="30.75" customHeight="1" thickBot="1" x14ac:dyDescent="0.25">
      <c r="A20" s="35"/>
      <c r="B20" s="35"/>
      <c r="C20" s="27"/>
      <c r="D20" s="27"/>
      <c r="E20" s="27"/>
      <c r="F20" s="27"/>
      <c r="G20" s="297" t="s">
        <v>17</v>
      </c>
      <c r="H20" s="265">
        <f>SUM(H7:H19)</f>
        <v>36</v>
      </c>
      <c r="I20" s="27"/>
      <c r="J20" s="27"/>
      <c r="K20" s="27"/>
      <c r="L20" s="27"/>
      <c r="M20" s="27"/>
      <c r="N20" s="80" t="s">
        <v>246</v>
      </c>
      <c r="O20" s="27"/>
      <c r="P20" s="70"/>
    </row>
    <row r="21" spans="1:18" ht="0.75" hidden="1" customHeight="1" thickBot="1" x14ac:dyDescent="0.25">
      <c r="A21" s="35"/>
      <c r="B21" s="35"/>
      <c r="C21" s="27"/>
      <c r="D21" s="27"/>
      <c r="E21" s="27"/>
      <c r="F21" s="27"/>
      <c r="G21" s="27"/>
      <c r="H21" s="27"/>
      <c r="I21" s="27"/>
      <c r="J21" s="27"/>
      <c r="K21" s="27"/>
      <c r="L21" s="27"/>
      <c r="M21" s="27"/>
      <c r="N21" s="27"/>
      <c r="O21" s="27"/>
      <c r="P21" s="70"/>
    </row>
    <row r="22" spans="1:18" ht="51" customHeight="1" thickBot="1" x14ac:dyDescent="0.25">
      <c r="A22" s="35"/>
      <c r="B22" s="35"/>
      <c r="C22" s="27"/>
      <c r="D22" s="27"/>
      <c r="E22" s="27"/>
      <c r="F22" s="27"/>
      <c r="G22" s="27"/>
      <c r="H22" s="27"/>
      <c r="I22" s="27"/>
      <c r="J22" s="27"/>
      <c r="K22" s="27"/>
      <c r="L22" s="27"/>
      <c r="M22" s="27"/>
      <c r="N22" s="27"/>
      <c r="O22" s="27"/>
      <c r="P22" s="70"/>
    </row>
    <row r="23" spans="1:18" ht="54" customHeight="1" thickBot="1" x14ac:dyDescent="0.25">
      <c r="A23" s="35"/>
      <c r="B23" s="35"/>
      <c r="C23" s="27"/>
      <c r="D23" s="27"/>
      <c r="E23" s="1359" t="s">
        <v>139</v>
      </c>
      <c r="F23" s="1356"/>
      <c r="G23" s="1354" t="s">
        <v>162</v>
      </c>
      <c r="H23" s="1355"/>
      <c r="I23" s="1356"/>
      <c r="J23" s="27"/>
      <c r="K23" s="27"/>
      <c r="M23" s="27"/>
      <c r="N23" s="27"/>
      <c r="O23" s="27"/>
    </row>
    <row r="24" spans="1:18" ht="13.5" customHeight="1" x14ac:dyDescent="0.2">
      <c r="A24" s="35"/>
      <c r="B24" s="35"/>
      <c r="C24" s="27"/>
      <c r="D24" s="27"/>
      <c r="E24" s="1330" t="s">
        <v>163</v>
      </c>
      <c r="F24" s="1331"/>
      <c r="G24" s="1327" t="s">
        <v>304</v>
      </c>
      <c r="H24" s="1328"/>
      <c r="I24" s="1329"/>
      <c r="J24" s="27"/>
      <c r="K24" s="27"/>
      <c r="N24" s="457"/>
      <c r="O24" s="457"/>
      <c r="P24" s="457"/>
      <c r="Q24" s="457"/>
      <c r="R24" s="457"/>
    </row>
    <row r="25" spans="1:18" ht="15" customHeight="1" x14ac:dyDescent="0.2">
      <c r="A25" s="35"/>
      <c r="B25" s="35"/>
      <c r="C25" s="27"/>
      <c r="D25" s="27"/>
      <c r="E25" s="1352" t="s">
        <v>278</v>
      </c>
      <c r="F25" s="1353"/>
      <c r="G25" s="1357" t="s">
        <v>112</v>
      </c>
      <c r="H25" s="1358"/>
      <c r="I25" s="1353"/>
      <c r="J25" s="27"/>
      <c r="K25" s="27"/>
      <c r="N25" s="457"/>
      <c r="O25" s="457"/>
      <c r="P25" s="457"/>
      <c r="Q25" s="457"/>
      <c r="R25" s="457"/>
    </row>
    <row r="26" spans="1:18" ht="32.25" customHeight="1" thickBot="1" x14ac:dyDescent="0.25">
      <c r="A26" s="35"/>
      <c r="B26" s="35"/>
      <c r="C26" s="27"/>
      <c r="D26" s="27"/>
      <c r="E26" s="1341" t="s">
        <v>258</v>
      </c>
      <c r="F26" s="1342"/>
      <c r="G26" s="1343" t="s">
        <v>293</v>
      </c>
      <c r="H26" s="1344"/>
      <c r="I26" s="1342"/>
      <c r="J26" s="27"/>
      <c r="K26" s="27"/>
      <c r="N26" s="457"/>
      <c r="O26" s="457"/>
      <c r="P26" s="457"/>
      <c r="Q26" s="457"/>
      <c r="R26" s="457"/>
    </row>
    <row r="27" spans="1:18" s="457" customFormat="1" ht="32.25" customHeight="1" thickBot="1" x14ac:dyDescent="0.25">
      <c r="A27" s="35"/>
      <c r="B27" s="35"/>
      <c r="C27" s="27"/>
      <c r="D27" s="27"/>
      <c r="E27" s="1341" t="s">
        <v>275</v>
      </c>
      <c r="F27" s="1342"/>
      <c r="G27" s="1343"/>
      <c r="H27" s="1344"/>
      <c r="I27" s="1342"/>
      <c r="J27" s="27"/>
      <c r="K27" s="27"/>
    </row>
    <row r="28" spans="1:18" ht="15" customHeight="1" x14ac:dyDescent="0.2">
      <c r="A28" s="35"/>
      <c r="B28" s="35"/>
      <c r="J28" s="27"/>
      <c r="K28" s="27"/>
      <c r="N28" s="457"/>
      <c r="O28" s="457"/>
      <c r="P28" s="457"/>
      <c r="Q28" s="457"/>
      <c r="R28" s="457"/>
    </row>
    <row r="29" spans="1:18" s="457" customFormat="1" ht="15" customHeight="1" x14ac:dyDescent="0.2">
      <c r="A29" s="35"/>
      <c r="B29" s="35"/>
      <c r="J29" s="27"/>
      <c r="K29" s="27"/>
    </row>
    <row r="30" spans="1:18" ht="23.25" customHeight="1" thickBot="1" x14ac:dyDescent="0.25">
      <c r="A30" s="35"/>
      <c r="B30" s="35"/>
      <c r="J30" s="27"/>
      <c r="K30" s="27"/>
      <c r="N30" s="457"/>
      <c r="O30" s="457"/>
      <c r="P30" s="457"/>
      <c r="Q30" s="457"/>
      <c r="R30" s="457"/>
    </row>
    <row r="31" spans="1:18" ht="14.25" customHeight="1" x14ac:dyDescent="0.2">
      <c r="A31" s="35"/>
      <c r="B31" s="35"/>
      <c r="C31" s="27"/>
      <c r="D31" s="1345" t="s">
        <v>196</v>
      </c>
      <c r="E31" s="1346"/>
      <c r="F31" s="1346"/>
      <c r="G31" s="1346"/>
      <c r="H31" s="1346"/>
      <c r="I31" s="1347"/>
      <c r="J31" s="27"/>
      <c r="K31" s="27"/>
      <c r="N31" s="457"/>
      <c r="O31" s="457"/>
      <c r="P31" s="457"/>
      <c r="Q31" s="457"/>
      <c r="R31" s="457"/>
    </row>
    <row r="32" spans="1:18" ht="41.25" customHeight="1" thickBot="1" x14ac:dyDescent="0.25">
      <c r="A32" s="35"/>
      <c r="B32" s="35"/>
      <c r="C32" s="27"/>
      <c r="D32" s="1348"/>
      <c r="E32" s="1349"/>
      <c r="F32" s="1349"/>
      <c r="G32" s="1349"/>
      <c r="H32" s="1349"/>
      <c r="I32" s="1350"/>
      <c r="J32" s="27"/>
      <c r="K32" s="27"/>
      <c r="N32" s="457"/>
      <c r="O32" s="457"/>
      <c r="P32" s="457"/>
      <c r="Q32" s="457"/>
      <c r="R32" s="457"/>
    </row>
    <row r="33" spans="1:18" ht="27" customHeight="1" thickBot="1" x14ac:dyDescent="0.25">
      <c r="A33" s="35"/>
      <c r="B33" s="35"/>
      <c r="C33" s="161" t="s">
        <v>220</v>
      </c>
      <c r="D33" s="1337" t="s">
        <v>64</v>
      </c>
      <c r="E33" s="1338"/>
      <c r="F33" s="1337" t="s">
        <v>290</v>
      </c>
      <c r="G33" s="1351"/>
      <c r="H33" s="1338"/>
      <c r="I33" s="1339" t="s">
        <v>217</v>
      </c>
      <c r="J33" s="1340"/>
      <c r="K33" s="27"/>
      <c r="N33" s="509"/>
      <c r="O33" s="509"/>
      <c r="P33" s="509"/>
      <c r="Q33" s="509"/>
      <c r="R33" s="509"/>
    </row>
    <row r="34" spans="1:18" ht="100.5" customHeight="1" x14ac:dyDescent="0.2">
      <c r="A34" s="27"/>
      <c r="B34" s="27"/>
      <c r="C34" s="733" t="s">
        <v>1158</v>
      </c>
      <c r="D34" s="764" t="s">
        <v>31</v>
      </c>
      <c r="E34" s="738"/>
      <c r="F34" s="1302" t="s">
        <v>294</v>
      </c>
      <c r="G34" s="1304"/>
      <c r="H34" s="1305"/>
      <c r="I34" s="1113">
        <v>41685</v>
      </c>
      <c r="J34" s="1114"/>
      <c r="K34" s="27"/>
      <c r="N34" s="509"/>
      <c r="O34" s="509"/>
      <c r="P34" s="509"/>
      <c r="Q34" s="509"/>
      <c r="R34" s="509"/>
    </row>
    <row r="35" spans="1:18" ht="17.25" customHeight="1" x14ac:dyDescent="0.2">
      <c r="A35" s="27"/>
      <c r="B35" s="27"/>
      <c r="C35" s="1335"/>
      <c r="D35" s="764" t="s">
        <v>121</v>
      </c>
      <c r="E35" s="738"/>
      <c r="F35" s="1302" t="s">
        <v>268</v>
      </c>
      <c r="G35" s="1146"/>
      <c r="H35" s="1303"/>
      <c r="I35" s="1113">
        <v>41697</v>
      </c>
      <c r="J35" s="1114"/>
      <c r="K35" s="27"/>
      <c r="L35" s="27"/>
      <c r="M35" s="457"/>
      <c r="N35" s="509"/>
      <c r="O35" s="509"/>
      <c r="P35" s="509"/>
      <c r="Q35" s="509"/>
      <c r="R35" s="509"/>
    </row>
    <row r="36" spans="1:18" ht="11.25" customHeight="1" x14ac:dyDescent="0.2">
      <c r="A36" s="27"/>
      <c r="B36" s="27"/>
      <c r="C36" s="1335"/>
      <c r="D36" s="764" t="s">
        <v>31</v>
      </c>
      <c r="E36" s="738"/>
      <c r="F36" s="1302" t="s">
        <v>270</v>
      </c>
      <c r="G36" s="1304"/>
      <c r="H36" s="1305"/>
      <c r="I36" s="1113">
        <v>41710</v>
      </c>
      <c r="J36" s="1114"/>
      <c r="K36" s="27"/>
      <c r="L36" s="27"/>
      <c r="M36" s="457"/>
      <c r="N36" s="509"/>
      <c r="O36" s="509"/>
      <c r="P36" s="509"/>
      <c r="Q36" s="509"/>
      <c r="R36" s="509"/>
    </row>
    <row r="37" spans="1:18" ht="13.5" customHeight="1" x14ac:dyDescent="0.2">
      <c r="A37" s="27"/>
      <c r="B37" s="27"/>
      <c r="C37" s="1335"/>
      <c r="D37" s="1306" t="s">
        <v>125</v>
      </c>
      <c r="E37" s="1307"/>
      <c r="F37" s="1302" t="s">
        <v>95</v>
      </c>
      <c r="G37" s="1304"/>
      <c r="H37" s="1305"/>
      <c r="I37" s="1113">
        <v>41705</v>
      </c>
      <c r="J37" s="1114"/>
      <c r="K37" s="27"/>
      <c r="M37" s="457"/>
      <c r="N37" s="509"/>
      <c r="O37" s="509"/>
      <c r="P37" s="509"/>
      <c r="Q37" s="509"/>
      <c r="R37" s="509"/>
    </row>
    <row r="38" spans="1:18" ht="12.75" customHeight="1" x14ac:dyDescent="0.2">
      <c r="A38" s="27"/>
      <c r="B38" s="27"/>
      <c r="C38" s="1335"/>
      <c r="D38" s="764" t="s">
        <v>31</v>
      </c>
      <c r="E38" s="738"/>
      <c r="F38" s="1302" t="s">
        <v>300</v>
      </c>
      <c r="G38" s="1304"/>
      <c r="H38" s="1305"/>
      <c r="I38" s="1113">
        <v>41718</v>
      </c>
      <c r="J38" s="1114"/>
      <c r="K38" s="27"/>
      <c r="M38" s="457"/>
      <c r="N38" s="509"/>
      <c r="O38" s="509"/>
      <c r="P38" s="509"/>
      <c r="Q38" s="509"/>
      <c r="R38" s="509"/>
    </row>
    <row r="39" spans="1:18" ht="12.75" customHeight="1" x14ac:dyDescent="0.2">
      <c r="A39" s="27"/>
      <c r="B39" s="27"/>
      <c r="C39" s="1335"/>
      <c r="D39" s="764" t="s">
        <v>303</v>
      </c>
      <c r="E39" s="738"/>
      <c r="F39" s="1302" t="s">
        <v>97</v>
      </c>
      <c r="G39" s="1304"/>
      <c r="H39" s="1305"/>
      <c r="I39" s="1113">
        <v>41723</v>
      </c>
      <c r="J39" s="1114"/>
      <c r="K39" s="27"/>
      <c r="M39" s="457"/>
      <c r="N39" s="509"/>
      <c r="O39" s="509"/>
      <c r="P39" s="509"/>
      <c r="Q39" s="509"/>
      <c r="R39" s="3"/>
    </row>
    <row r="40" spans="1:18" ht="12.75" customHeight="1" x14ac:dyDescent="0.2">
      <c r="A40" s="27"/>
      <c r="B40" s="27"/>
      <c r="C40" s="1335"/>
      <c r="D40" s="764" t="s">
        <v>303</v>
      </c>
      <c r="E40" s="738"/>
      <c r="F40" s="1302" t="s">
        <v>180</v>
      </c>
      <c r="G40" s="1304"/>
      <c r="H40" s="1305"/>
      <c r="I40" s="1113">
        <v>41730</v>
      </c>
      <c r="J40" s="1114"/>
      <c r="K40" s="27"/>
      <c r="M40" s="457"/>
      <c r="N40" s="457"/>
      <c r="O40" s="457"/>
      <c r="P40" s="457"/>
      <c r="Q40" s="457"/>
      <c r="R40" s="3"/>
    </row>
    <row r="41" spans="1:18" ht="13.5" customHeight="1" x14ac:dyDescent="0.2">
      <c r="A41" s="27"/>
      <c r="B41" s="27"/>
      <c r="C41" s="1335"/>
      <c r="D41" s="764" t="s">
        <v>158</v>
      </c>
      <c r="E41" s="738"/>
      <c r="F41" s="1302" t="s">
        <v>288</v>
      </c>
      <c r="G41" s="1304"/>
      <c r="H41" s="1305"/>
      <c r="I41" s="1113">
        <v>41737</v>
      </c>
      <c r="J41" s="1114"/>
      <c r="K41" s="27"/>
      <c r="M41" s="457"/>
      <c r="N41" s="457"/>
      <c r="O41" s="457"/>
      <c r="P41" s="457"/>
      <c r="Q41" s="457"/>
      <c r="R41" s="3"/>
    </row>
    <row r="42" spans="1:18" ht="36" customHeight="1" x14ac:dyDescent="0.2">
      <c r="A42" s="27"/>
      <c r="B42" s="27"/>
      <c r="C42" s="1335"/>
      <c r="D42" s="764" t="s">
        <v>31</v>
      </c>
      <c r="E42" s="738"/>
      <c r="F42" s="1302" t="s">
        <v>54</v>
      </c>
      <c r="G42" s="1146"/>
      <c r="H42" s="1303"/>
      <c r="I42" s="1113">
        <v>41737</v>
      </c>
      <c r="J42" s="1114"/>
      <c r="K42" s="27"/>
      <c r="N42"/>
      <c r="R42" s="509"/>
    </row>
    <row r="43" spans="1:18" ht="12.75" customHeight="1" x14ac:dyDescent="0.2">
      <c r="A43" s="27"/>
      <c r="B43" s="27"/>
      <c r="C43" s="1335"/>
      <c r="D43" s="764" t="s">
        <v>182</v>
      </c>
      <c r="E43" s="738"/>
      <c r="F43" s="1302" t="s">
        <v>287</v>
      </c>
      <c r="G43" s="1146"/>
      <c r="H43" s="1303"/>
      <c r="I43" s="1113">
        <v>41744</v>
      </c>
      <c r="J43" s="1114"/>
      <c r="K43" s="27"/>
      <c r="M43" s="509"/>
      <c r="N43" s="509"/>
      <c r="O43" s="509"/>
      <c r="P43" s="509"/>
      <c r="Q43" s="509"/>
      <c r="R43" s="509"/>
    </row>
    <row r="44" spans="1:18" ht="13.5" customHeight="1" x14ac:dyDescent="0.2">
      <c r="A44" s="27"/>
      <c r="B44" s="27"/>
      <c r="C44" s="1335"/>
      <c r="D44" s="764" t="s">
        <v>31</v>
      </c>
      <c r="E44" s="738"/>
      <c r="F44" s="1302" t="s">
        <v>55</v>
      </c>
      <c r="G44" s="1146"/>
      <c r="H44" s="1303"/>
      <c r="I44" s="1113">
        <v>41752</v>
      </c>
      <c r="J44" s="1114"/>
      <c r="K44" s="27"/>
      <c r="L44" s="183"/>
      <c r="M44" s="509"/>
      <c r="N44" s="509"/>
      <c r="O44" s="509"/>
      <c r="P44" s="509"/>
      <c r="Q44" s="509"/>
      <c r="R44" s="509"/>
    </row>
    <row r="45" spans="1:18" ht="15.75" customHeight="1" x14ac:dyDescent="0.2">
      <c r="A45" s="27"/>
      <c r="B45" s="27"/>
      <c r="C45" s="1335"/>
      <c r="D45" s="764" t="s">
        <v>31</v>
      </c>
      <c r="E45" s="738"/>
      <c r="F45" s="1302" t="s">
        <v>56</v>
      </c>
      <c r="G45" s="1146"/>
      <c r="H45" s="1303"/>
      <c r="I45" s="1113">
        <v>41752</v>
      </c>
      <c r="J45" s="1114"/>
      <c r="K45" s="300"/>
      <c r="L45" s="183"/>
      <c r="M45" s="509"/>
      <c r="N45" s="509"/>
      <c r="O45" s="509"/>
      <c r="P45" s="509"/>
      <c r="Q45" s="509"/>
      <c r="R45" s="509"/>
    </row>
    <row r="46" spans="1:18" ht="12.75" customHeight="1" x14ac:dyDescent="0.2">
      <c r="A46" s="27"/>
      <c r="B46" s="27"/>
      <c r="C46" s="1335"/>
      <c r="D46" s="765" t="s">
        <v>31</v>
      </c>
      <c r="E46" s="763"/>
      <c r="F46" s="1302" t="s">
        <v>271</v>
      </c>
      <c r="G46" s="1146"/>
      <c r="H46" s="1303"/>
      <c r="I46" s="760">
        <v>41766</v>
      </c>
      <c r="J46" s="763"/>
      <c r="K46" s="300"/>
      <c r="L46" s="116"/>
      <c r="M46" s="509"/>
      <c r="N46" s="509"/>
      <c r="O46" s="509"/>
      <c r="P46" s="509"/>
      <c r="Q46" s="509"/>
      <c r="R46" s="509"/>
    </row>
    <row r="47" spans="1:18" ht="42.75" customHeight="1" x14ac:dyDescent="0.2">
      <c r="A47" s="27"/>
      <c r="B47" s="27"/>
      <c r="C47" s="1335"/>
      <c r="D47" s="765" t="s">
        <v>31</v>
      </c>
      <c r="E47" s="763"/>
      <c r="F47" s="1302" t="s">
        <v>272</v>
      </c>
      <c r="G47" s="1146"/>
      <c r="H47" s="1303"/>
      <c r="I47" s="760">
        <v>41766</v>
      </c>
      <c r="J47" s="763"/>
      <c r="K47" s="300"/>
      <c r="L47" s="183"/>
      <c r="M47" s="509"/>
      <c r="N47" s="509"/>
      <c r="O47" s="509"/>
      <c r="P47" s="509"/>
      <c r="Q47" s="509"/>
      <c r="R47" s="509"/>
    </row>
    <row r="48" spans="1:18" ht="12.75" customHeight="1" x14ac:dyDescent="0.2">
      <c r="A48" s="27"/>
      <c r="B48" s="27"/>
      <c r="C48" s="1335"/>
      <c r="D48" s="1309" t="s">
        <v>303</v>
      </c>
      <c r="E48" s="1281"/>
      <c r="F48" s="1302" t="s">
        <v>98</v>
      </c>
      <c r="G48" s="1146"/>
      <c r="H48" s="1303"/>
      <c r="I48" s="1308">
        <v>41779</v>
      </c>
      <c r="J48" s="1281"/>
      <c r="K48" s="300"/>
      <c r="L48" s="194"/>
      <c r="M48" s="509"/>
      <c r="N48" s="509"/>
      <c r="O48" s="509"/>
      <c r="P48" s="509"/>
      <c r="Q48" s="509"/>
      <c r="R48" s="509"/>
    </row>
    <row r="49" spans="1:32" ht="41.25" customHeight="1" x14ac:dyDescent="0.2">
      <c r="A49" s="27"/>
      <c r="B49" s="27"/>
      <c r="C49" s="1335"/>
      <c r="D49" s="1309" t="s">
        <v>31</v>
      </c>
      <c r="E49" s="1310"/>
      <c r="F49" s="1302" t="s">
        <v>296</v>
      </c>
      <c r="G49" s="1146"/>
      <c r="H49" s="1303"/>
      <c r="I49" s="1308">
        <v>41795</v>
      </c>
      <c r="J49" s="1336"/>
      <c r="K49" s="300"/>
      <c r="L49" s="194"/>
      <c r="M49" s="509"/>
      <c r="N49" s="509"/>
      <c r="O49" s="509"/>
      <c r="P49" s="509"/>
      <c r="Q49" s="509"/>
      <c r="R49" s="509"/>
    </row>
    <row r="50" spans="1:32" ht="38.25" customHeight="1" x14ac:dyDescent="0.2">
      <c r="A50" s="27"/>
      <c r="B50" s="27"/>
      <c r="C50" s="1335"/>
      <c r="D50" s="1309" t="s">
        <v>31</v>
      </c>
      <c r="E50" s="1310"/>
      <c r="F50" s="1302" t="s">
        <v>209</v>
      </c>
      <c r="G50" s="1146"/>
      <c r="H50" s="1303"/>
      <c r="I50" s="1308">
        <v>41816</v>
      </c>
      <c r="J50" s="1336"/>
      <c r="K50" s="300"/>
      <c r="L50" s="194"/>
      <c r="M50" s="509"/>
      <c r="N50" s="509"/>
      <c r="O50" s="509"/>
      <c r="P50" s="509"/>
      <c r="Q50" s="509"/>
      <c r="R50" s="509"/>
    </row>
    <row r="51" spans="1:32" ht="35.25" customHeight="1" x14ac:dyDescent="0.2">
      <c r="A51" s="27"/>
      <c r="B51" s="27"/>
      <c r="C51" s="1335"/>
      <c r="D51" s="1309" t="s">
        <v>31</v>
      </c>
      <c r="E51" s="1310"/>
      <c r="F51" s="1302" t="s">
        <v>375</v>
      </c>
      <c r="G51" s="1146"/>
      <c r="H51" s="1303"/>
      <c r="I51" s="1308">
        <v>41884</v>
      </c>
      <c r="J51" s="1336"/>
      <c r="K51" s="300"/>
      <c r="M51" s="509"/>
      <c r="N51" s="509"/>
      <c r="O51" s="509"/>
      <c r="P51" s="509"/>
      <c r="Q51" s="509"/>
      <c r="R51" s="509"/>
    </row>
    <row r="52" spans="1:32" ht="29.25" customHeight="1" x14ac:dyDescent="0.2">
      <c r="A52" s="27"/>
      <c r="B52" s="27"/>
      <c r="C52" s="1335"/>
      <c r="D52" s="1309" t="s">
        <v>31</v>
      </c>
      <c r="E52" s="1310"/>
      <c r="F52" s="1302" t="s">
        <v>40</v>
      </c>
      <c r="G52" s="1146"/>
      <c r="H52" s="1303"/>
      <c r="I52" s="1308">
        <v>41893</v>
      </c>
      <c r="J52" s="1336"/>
      <c r="K52" s="27"/>
      <c r="M52" s="509"/>
      <c r="N52" s="509"/>
      <c r="O52" s="509"/>
      <c r="P52" s="509"/>
      <c r="Q52" s="509"/>
      <c r="R52" s="509"/>
    </row>
    <row r="53" spans="1:32" ht="25.5" customHeight="1" x14ac:dyDescent="0.2">
      <c r="A53" s="27"/>
      <c r="B53" s="27"/>
      <c r="C53" s="1335"/>
      <c r="D53" s="1309" t="s">
        <v>31</v>
      </c>
      <c r="E53" s="1310"/>
      <c r="F53" s="1302" t="s">
        <v>57</v>
      </c>
      <c r="G53" s="1146"/>
      <c r="H53" s="1303"/>
      <c r="I53" s="1308">
        <v>41894</v>
      </c>
      <c r="J53" s="1336"/>
      <c r="K53" s="27"/>
      <c r="M53" s="509"/>
      <c r="N53" s="509"/>
      <c r="O53" s="509"/>
      <c r="P53" s="509"/>
      <c r="Q53" s="509"/>
      <c r="R53" s="509"/>
    </row>
    <row r="54" spans="1:32" ht="12.75" customHeight="1" x14ac:dyDescent="0.2">
      <c r="A54" s="27"/>
      <c r="B54" s="27"/>
      <c r="C54" s="1335"/>
      <c r="D54" s="1310" t="s">
        <v>31</v>
      </c>
      <c r="E54" s="1311"/>
      <c r="F54" s="1302" t="s">
        <v>499</v>
      </c>
      <c r="G54" s="1146"/>
      <c r="H54" s="1303"/>
      <c r="I54" s="1308">
        <v>41927</v>
      </c>
      <c r="J54" s="1336"/>
      <c r="K54" s="27"/>
      <c r="M54" s="509"/>
      <c r="N54" s="509"/>
      <c r="O54" s="509"/>
      <c r="P54" s="509"/>
      <c r="Q54" s="509"/>
      <c r="R54" s="509"/>
    </row>
    <row r="55" spans="1:32" ht="23.25" customHeight="1" x14ac:dyDescent="0.2">
      <c r="A55" s="27"/>
      <c r="B55" s="27"/>
      <c r="C55" s="1335"/>
      <c r="D55" s="1310" t="s">
        <v>31</v>
      </c>
      <c r="E55" s="1311"/>
      <c r="F55" s="1302" t="s">
        <v>505</v>
      </c>
      <c r="G55" s="1146"/>
      <c r="H55" s="1303"/>
      <c r="I55" s="1308">
        <v>41927</v>
      </c>
      <c r="J55" s="1336"/>
      <c r="K55" s="27"/>
      <c r="M55" s="509"/>
      <c r="N55" s="509"/>
      <c r="O55" s="509"/>
      <c r="P55" s="509"/>
      <c r="Q55" s="509"/>
      <c r="R55" s="509"/>
    </row>
    <row r="56" spans="1:32" ht="28.5" customHeight="1" x14ac:dyDescent="0.2">
      <c r="A56" s="27"/>
      <c r="B56" s="27"/>
      <c r="C56" s="1335"/>
      <c r="D56" s="1310" t="s">
        <v>31</v>
      </c>
      <c r="E56" s="1311"/>
      <c r="F56" s="1302" t="s">
        <v>559</v>
      </c>
      <c r="G56" s="1146"/>
      <c r="H56" s="1303"/>
      <c r="I56" s="1308">
        <v>41926</v>
      </c>
      <c r="J56" s="1336"/>
      <c r="K56" s="27"/>
      <c r="M56" s="509"/>
      <c r="N56" s="509"/>
      <c r="O56" s="509"/>
      <c r="P56" s="509"/>
      <c r="Q56" s="509"/>
      <c r="R56" s="509"/>
    </row>
    <row r="57" spans="1:32" x14ac:dyDescent="0.2">
      <c r="A57" s="27"/>
      <c r="B57" s="27"/>
      <c r="C57" s="1335"/>
      <c r="D57" s="1310" t="s">
        <v>31</v>
      </c>
      <c r="E57" s="1311"/>
      <c r="F57" s="1302" t="s">
        <v>542</v>
      </c>
      <c r="G57" s="1146"/>
      <c r="H57" s="1303"/>
      <c r="I57" s="1308">
        <v>41933</v>
      </c>
      <c r="J57" s="1336"/>
      <c r="K57" s="27"/>
      <c r="L57" s="509"/>
      <c r="M57" s="509"/>
      <c r="N57" s="509"/>
      <c r="O57" s="509"/>
      <c r="P57" s="509"/>
      <c r="Q57" s="509"/>
    </row>
    <row r="58" spans="1:32" x14ac:dyDescent="0.2">
      <c r="A58" s="27"/>
      <c r="B58" s="27"/>
      <c r="C58" s="1335"/>
      <c r="D58" s="1310" t="s">
        <v>31</v>
      </c>
      <c r="E58" s="1311"/>
      <c r="F58" s="1302" t="s">
        <v>503</v>
      </c>
      <c r="G58" s="1146"/>
      <c r="H58" s="1303"/>
      <c r="I58" s="1308">
        <v>41949</v>
      </c>
      <c r="J58" s="1336"/>
      <c r="K58" s="27"/>
      <c r="L58" s="27"/>
      <c r="N58"/>
    </row>
    <row r="59" spans="1:32" ht="13.5" customHeight="1" x14ac:dyDescent="0.2">
      <c r="A59" s="27"/>
      <c r="B59" s="27"/>
      <c r="C59" s="1335"/>
      <c r="D59" s="1310" t="s">
        <v>31</v>
      </c>
      <c r="E59" s="1311"/>
      <c r="F59" s="1302" t="s">
        <v>504</v>
      </c>
      <c r="G59" s="1146"/>
      <c r="H59" s="1303"/>
      <c r="I59" s="1308">
        <v>41955</v>
      </c>
      <c r="J59" s="1336"/>
      <c r="K59" s="27"/>
      <c r="L59" s="27"/>
      <c r="M59" s="308"/>
      <c r="N59" s="308"/>
    </row>
    <row r="60" spans="1:32" ht="78" customHeight="1" x14ac:dyDescent="0.2">
      <c r="A60" s="27"/>
      <c r="B60" s="27"/>
      <c r="C60" s="1335"/>
      <c r="D60" s="1310" t="s">
        <v>31</v>
      </c>
      <c r="E60" s="1311"/>
      <c r="F60" s="1302" t="s">
        <v>537</v>
      </c>
      <c r="G60" s="1146"/>
      <c r="H60" s="1303"/>
      <c r="I60" s="1308">
        <v>41963</v>
      </c>
      <c r="J60" s="1336"/>
      <c r="K60" s="27"/>
      <c r="L60" s="27"/>
      <c r="M60" s="308"/>
      <c r="N60"/>
      <c r="Y60" s="183"/>
    </row>
    <row r="61" spans="1:32" s="183" customFormat="1" ht="40.5" customHeight="1" thickBot="1" x14ac:dyDescent="0.25">
      <c r="A61" s="27"/>
      <c r="B61" s="27"/>
      <c r="C61" s="1335"/>
      <c r="D61" s="1310" t="s">
        <v>31</v>
      </c>
      <c r="E61" s="1311"/>
      <c r="F61" s="1302" t="s">
        <v>489</v>
      </c>
      <c r="G61" s="1146"/>
      <c r="H61" s="1303"/>
      <c r="I61" s="1308">
        <v>41975</v>
      </c>
      <c r="J61" s="1336"/>
      <c r="K61" s="27"/>
      <c r="L61" s="27"/>
      <c r="M61"/>
      <c r="N61"/>
      <c r="O61" s="282"/>
      <c r="P61" s="282"/>
      <c r="Q61"/>
      <c r="S61"/>
      <c r="T61"/>
      <c r="U61"/>
      <c r="V61"/>
      <c r="W61"/>
      <c r="X61"/>
      <c r="AA61"/>
      <c r="AB61"/>
      <c r="AC61"/>
      <c r="AD61"/>
      <c r="AE61"/>
      <c r="AF61"/>
    </row>
    <row r="62" spans="1:32" s="183" customFormat="1" ht="42" customHeight="1" x14ac:dyDescent="0.2">
      <c r="A62" s="27"/>
      <c r="B62" s="27"/>
      <c r="C62" s="733" t="s">
        <v>1154</v>
      </c>
      <c r="D62" s="1310" t="s">
        <v>31</v>
      </c>
      <c r="E62" s="1311"/>
      <c r="F62" s="1302" t="s">
        <v>602</v>
      </c>
      <c r="G62" s="1146"/>
      <c r="H62" s="1303"/>
      <c r="I62" s="1308">
        <v>42017</v>
      </c>
      <c r="J62" s="1336"/>
      <c r="K62" s="27"/>
      <c r="L62" s="27"/>
      <c r="M62"/>
      <c r="N62"/>
      <c r="O62" s="308"/>
      <c r="P62" s="308"/>
      <c r="Q62"/>
      <c r="S62"/>
      <c r="T62"/>
      <c r="U62"/>
      <c r="V62"/>
      <c r="W62"/>
      <c r="X62"/>
      <c r="AA62"/>
      <c r="AB62"/>
      <c r="AC62"/>
      <c r="AD62"/>
      <c r="AE62"/>
      <c r="AF62"/>
    </row>
    <row r="63" spans="1:32" s="183" customFormat="1" ht="52.5" customHeight="1" x14ac:dyDescent="0.2">
      <c r="A63" s="27"/>
      <c r="B63" s="27"/>
      <c r="C63" s="750"/>
      <c r="D63" s="1310" t="s">
        <v>31</v>
      </c>
      <c r="E63" s="1311"/>
      <c r="F63" s="1302" t="s">
        <v>603</v>
      </c>
      <c r="G63" s="1146"/>
      <c r="H63" s="1303"/>
      <c r="I63" s="1308">
        <v>42018</v>
      </c>
      <c r="J63" s="1336"/>
      <c r="K63" s="27"/>
      <c r="L63" s="27"/>
      <c r="M63"/>
      <c r="N63"/>
      <c r="O63" s="308"/>
      <c r="P63" s="308"/>
      <c r="Q63" s="282"/>
      <c r="S63"/>
      <c r="AA63"/>
      <c r="AB63"/>
      <c r="AC63"/>
      <c r="AD63"/>
      <c r="AE63"/>
      <c r="AF63"/>
    </row>
    <row r="64" spans="1:32" s="183" customFormat="1" ht="57.75" customHeight="1" x14ac:dyDescent="0.2">
      <c r="A64" s="27"/>
      <c r="B64" s="27"/>
      <c r="C64" s="750"/>
      <c r="D64" s="1310" t="s">
        <v>31</v>
      </c>
      <c r="E64" s="1311"/>
      <c r="F64" s="1302" t="s">
        <v>604</v>
      </c>
      <c r="G64" s="1146"/>
      <c r="H64" s="1303"/>
      <c r="I64" s="1308">
        <v>42018</v>
      </c>
      <c r="J64" s="1336"/>
      <c r="K64" s="27"/>
      <c r="L64" s="27"/>
      <c r="M64"/>
      <c r="N64"/>
      <c r="O64"/>
      <c r="P64"/>
      <c r="Q64" s="308"/>
      <c r="Y64" s="194"/>
      <c r="AA64"/>
      <c r="AB64"/>
      <c r="AC64"/>
      <c r="AD64"/>
      <c r="AE64"/>
      <c r="AF64"/>
    </row>
    <row r="65" spans="1:32" s="194" customFormat="1" ht="40.5" customHeight="1" x14ac:dyDescent="0.2">
      <c r="A65" s="27"/>
      <c r="B65" s="27"/>
      <c r="C65" s="750"/>
      <c r="D65" s="1310" t="s">
        <v>31</v>
      </c>
      <c r="E65" s="1311"/>
      <c r="F65" s="1302" t="s">
        <v>605</v>
      </c>
      <c r="G65" s="1146"/>
      <c r="H65" s="1303"/>
      <c r="I65" s="1308">
        <v>42018</v>
      </c>
      <c r="J65" s="1336"/>
      <c r="K65" s="27"/>
      <c r="L65" s="27"/>
      <c r="M65"/>
      <c r="N65"/>
      <c r="O65"/>
      <c r="P65"/>
      <c r="Q65" s="308"/>
      <c r="S65" s="183"/>
      <c r="T65" s="183"/>
      <c r="U65" s="183"/>
      <c r="V65" s="183"/>
      <c r="W65" s="183"/>
      <c r="X65" s="183"/>
      <c r="AA65"/>
      <c r="AB65"/>
      <c r="AC65"/>
      <c r="AD65"/>
      <c r="AE65"/>
      <c r="AF65"/>
    </row>
    <row r="66" spans="1:32" s="194" customFormat="1" ht="42" customHeight="1" x14ac:dyDescent="0.2">
      <c r="A66" s="27"/>
      <c r="B66" s="27"/>
      <c r="C66" s="750"/>
      <c r="D66" s="1309" t="s">
        <v>31</v>
      </c>
      <c r="E66" s="1310"/>
      <c r="F66" s="1302" t="s">
        <v>538</v>
      </c>
      <c r="G66" s="1146"/>
      <c r="H66" s="1303"/>
      <c r="I66" s="1308">
        <v>42038</v>
      </c>
      <c r="J66" s="1336"/>
      <c r="K66" s="27"/>
      <c r="L66" s="27"/>
      <c r="M66"/>
      <c r="N66"/>
      <c r="O66"/>
      <c r="P66"/>
      <c r="Q66"/>
      <c r="S66" s="183"/>
      <c r="T66" s="183"/>
      <c r="U66" s="183"/>
      <c r="V66" s="183"/>
      <c r="W66" s="183"/>
      <c r="X66" s="183"/>
      <c r="AA66"/>
      <c r="AB66"/>
      <c r="AC66"/>
      <c r="AD66"/>
      <c r="AE66"/>
      <c r="AF66"/>
    </row>
    <row r="67" spans="1:32" s="194" customFormat="1" ht="41.25" customHeight="1" x14ac:dyDescent="0.2">
      <c r="A67" s="27"/>
      <c r="B67" s="27"/>
      <c r="C67" s="750"/>
      <c r="D67" s="1309" t="s">
        <v>31</v>
      </c>
      <c r="E67" s="1310"/>
      <c r="F67" s="1302" t="s">
        <v>628</v>
      </c>
      <c r="G67" s="1146"/>
      <c r="H67" s="1303"/>
      <c r="I67" s="1308">
        <v>42038</v>
      </c>
      <c r="J67" s="1336"/>
      <c r="K67" s="27"/>
      <c r="L67" s="27"/>
      <c r="M67"/>
      <c r="N67"/>
      <c r="O67"/>
      <c r="P67"/>
      <c r="Q67"/>
      <c r="S67" s="183"/>
      <c r="AA67"/>
      <c r="AB67"/>
      <c r="AC67"/>
      <c r="AD67"/>
      <c r="AE67"/>
      <c r="AF67"/>
    </row>
    <row r="68" spans="1:32" s="194" customFormat="1" ht="30.75" customHeight="1" x14ac:dyDescent="0.2">
      <c r="A68" s="27"/>
      <c r="B68" s="27"/>
      <c r="C68" s="750"/>
      <c r="D68" s="1309" t="s">
        <v>31</v>
      </c>
      <c r="E68" s="1310"/>
      <c r="F68" s="1302" t="s">
        <v>639</v>
      </c>
      <c r="G68" s="1146"/>
      <c r="H68" s="1303"/>
      <c r="I68" s="1308">
        <v>42039</v>
      </c>
      <c r="J68" s="1336"/>
      <c r="K68" s="27"/>
      <c r="L68" s="27"/>
      <c r="M68"/>
      <c r="N68"/>
      <c r="O68"/>
      <c r="P68"/>
      <c r="Q68"/>
      <c r="AA68"/>
      <c r="AB68"/>
      <c r="AC68"/>
      <c r="AD68"/>
      <c r="AE68"/>
      <c r="AF68"/>
    </row>
    <row r="69" spans="1:32" s="194" customFormat="1" ht="30.75" customHeight="1" x14ac:dyDescent="0.2">
      <c r="A69" s="27"/>
      <c r="B69" s="27"/>
      <c r="C69" s="750"/>
      <c r="D69" s="1309" t="s">
        <v>31</v>
      </c>
      <c r="E69" s="1310"/>
      <c r="F69" s="1302" t="s">
        <v>640</v>
      </c>
      <c r="G69" s="1146"/>
      <c r="H69" s="1303"/>
      <c r="I69" s="1308">
        <v>42039</v>
      </c>
      <c r="J69" s="1336"/>
      <c r="K69" s="27"/>
      <c r="L69" s="27"/>
      <c r="M69"/>
      <c r="N69" s="334"/>
      <c r="O69"/>
      <c r="P69"/>
      <c r="Q69"/>
      <c r="Y69" s="211"/>
      <c r="AA69" s="183"/>
      <c r="AB69" s="183"/>
      <c r="AC69" s="183"/>
      <c r="AD69" s="183"/>
      <c r="AE69" s="183"/>
      <c r="AF69" s="183"/>
    </row>
    <row r="70" spans="1:32" s="211" customFormat="1" ht="30.75" customHeight="1" x14ac:dyDescent="0.2">
      <c r="A70" s="27"/>
      <c r="B70" s="27"/>
      <c r="C70" s="750"/>
      <c r="D70" s="1309" t="s">
        <v>31</v>
      </c>
      <c r="E70" s="1310"/>
      <c r="F70" s="1302" t="s">
        <v>641</v>
      </c>
      <c r="G70" s="1146"/>
      <c r="H70" s="1303"/>
      <c r="I70" s="1308">
        <v>42039</v>
      </c>
      <c r="J70" s="1336"/>
      <c r="K70" s="27"/>
      <c r="L70" s="27"/>
      <c r="M70" s="334"/>
      <c r="N70" s="334"/>
      <c r="O70"/>
      <c r="P70"/>
      <c r="Q70"/>
      <c r="S70" s="194"/>
      <c r="T70" s="194"/>
      <c r="U70" s="194"/>
      <c r="V70" s="194"/>
      <c r="W70" s="194"/>
      <c r="X70" s="194"/>
      <c r="AA70" s="183"/>
      <c r="AB70" s="183"/>
      <c r="AC70" s="183"/>
      <c r="AD70" s="183"/>
      <c r="AE70" s="183"/>
      <c r="AF70" s="183"/>
    </row>
    <row r="71" spans="1:32" s="211" customFormat="1" ht="55.5" customHeight="1" x14ac:dyDescent="0.2">
      <c r="A71" s="27"/>
      <c r="B71" s="27"/>
      <c r="C71" s="750"/>
      <c r="D71" s="1038" t="s">
        <v>31</v>
      </c>
      <c r="E71" s="1310"/>
      <c r="F71" s="1362" t="s">
        <v>558</v>
      </c>
      <c r="G71" s="1146"/>
      <c r="H71" s="1303"/>
      <c r="I71" s="1308">
        <v>42059</v>
      </c>
      <c r="J71" s="1336"/>
      <c r="K71" s="27"/>
      <c r="L71" s="27"/>
      <c r="M71" s="334"/>
      <c r="N71" s="334"/>
      <c r="O71"/>
      <c r="P71"/>
      <c r="Q71"/>
      <c r="S71" s="194"/>
      <c r="T71" s="194"/>
      <c r="U71" s="194"/>
      <c r="V71" s="194"/>
      <c r="W71" s="194"/>
      <c r="X71" s="194"/>
      <c r="Y71"/>
      <c r="AA71" s="183"/>
      <c r="AB71" s="183"/>
      <c r="AC71" s="183"/>
      <c r="AD71" s="183"/>
      <c r="AE71" s="183"/>
      <c r="AF71" s="183"/>
    </row>
    <row r="72" spans="1:32" x14ac:dyDescent="0.2">
      <c r="A72" s="27"/>
      <c r="B72" s="27"/>
      <c r="C72" s="750"/>
      <c r="D72" s="1314" t="s">
        <v>31</v>
      </c>
      <c r="E72" s="1315"/>
      <c r="F72" s="1316" t="s">
        <v>560</v>
      </c>
      <c r="G72" s="1317"/>
      <c r="H72" s="1318"/>
      <c r="I72" s="1360">
        <v>42059</v>
      </c>
      <c r="J72" s="1361"/>
      <c r="K72" s="27"/>
      <c r="L72" s="27"/>
      <c r="M72" s="334"/>
      <c r="N72" s="334"/>
      <c r="S72" s="194"/>
      <c r="T72" s="211"/>
      <c r="U72" s="211"/>
      <c r="V72" s="211"/>
      <c r="W72" s="211"/>
      <c r="X72" s="211"/>
      <c r="Y72" s="249"/>
      <c r="AA72" s="183"/>
      <c r="AB72" s="183"/>
      <c r="AC72" s="183"/>
      <c r="AD72" s="183"/>
      <c r="AE72" s="183"/>
      <c r="AF72" s="183"/>
    </row>
    <row r="73" spans="1:32" s="249" customFormat="1" ht="56.25" customHeight="1" x14ac:dyDescent="0.2">
      <c r="A73" s="27"/>
      <c r="B73" s="27"/>
      <c r="C73" s="750"/>
      <c r="D73" s="1047" t="s">
        <v>31</v>
      </c>
      <c r="E73" s="763"/>
      <c r="F73" s="1319" t="s">
        <v>295</v>
      </c>
      <c r="G73" s="1320"/>
      <c r="H73" s="1321"/>
      <c r="I73" s="760">
        <v>42066</v>
      </c>
      <c r="J73" s="763"/>
      <c r="K73" s="27"/>
      <c r="L73" s="27"/>
      <c r="M73" s="334"/>
      <c r="N73" s="334"/>
      <c r="O73" s="334"/>
      <c r="P73" s="334"/>
      <c r="Q73"/>
      <c r="S73" s="211"/>
      <c r="T73" s="211"/>
      <c r="U73" s="211"/>
      <c r="V73" s="211"/>
      <c r="W73" s="211"/>
      <c r="X73" s="211"/>
      <c r="AA73" s="194"/>
      <c r="AB73" s="194"/>
      <c r="AC73" s="194"/>
      <c r="AD73" s="194"/>
      <c r="AE73" s="194"/>
      <c r="AF73" s="194"/>
    </row>
    <row r="74" spans="1:32" s="249" customFormat="1" ht="56.25" customHeight="1" x14ac:dyDescent="0.2">
      <c r="A74" s="27"/>
      <c r="B74" s="27"/>
      <c r="C74" s="750"/>
      <c r="D74" s="1047" t="s">
        <v>31</v>
      </c>
      <c r="E74" s="1044"/>
      <c r="F74" s="753" t="s">
        <v>792</v>
      </c>
      <c r="G74" s="754"/>
      <c r="H74" s="755"/>
      <c r="I74" s="760">
        <v>42073</v>
      </c>
      <c r="J74" s="761"/>
      <c r="K74" s="27"/>
      <c r="L74" s="27"/>
      <c r="M74" s="334"/>
      <c r="N74"/>
      <c r="O74" s="334"/>
      <c r="P74" s="334"/>
      <c r="Q74"/>
      <c r="S74" s="211"/>
      <c r="T74"/>
      <c r="U74"/>
      <c r="V74"/>
      <c r="W74"/>
      <c r="X74"/>
      <c r="Y74" s="277"/>
      <c r="AA74" s="194"/>
      <c r="AB74" s="194"/>
      <c r="AC74" s="194"/>
      <c r="AD74" s="194"/>
      <c r="AE74" s="194"/>
      <c r="AF74" s="194"/>
    </row>
    <row r="75" spans="1:32" s="277" customFormat="1" ht="56.25" customHeight="1" x14ac:dyDescent="0.2">
      <c r="A75" s="27"/>
      <c r="B75" s="27"/>
      <c r="C75" s="750"/>
      <c r="D75" s="1047" t="s">
        <v>31</v>
      </c>
      <c r="E75" s="1044"/>
      <c r="F75" s="753" t="s">
        <v>676</v>
      </c>
      <c r="G75" s="754"/>
      <c r="H75" s="755"/>
      <c r="I75" s="760">
        <v>42075</v>
      </c>
      <c r="J75" s="761"/>
      <c r="K75" s="27"/>
      <c r="L75"/>
      <c r="M75"/>
      <c r="N75"/>
      <c r="O75" s="334"/>
      <c r="P75" s="334"/>
      <c r="Q75" s="334"/>
      <c r="S75"/>
      <c r="T75" s="249"/>
      <c r="U75" s="249"/>
      <c r="V75" s="249"/>
      <c r="W75" s="249"/>
      <c r="X75" s="249"/>
      <c r="AA75" s="194"/>
      <c r="AB75" s="194"/>
      <c r="AC75" s="194"/>
      <c r="AD75" s="194"/>
      <c r="AE75" s="194"/>
      <c r="AF75" s="194"/>
    </row>
    <row r="76" spans="1:32" s="277" customFormat="1" ht="56.25" customHeight="1" x14ac:dyDescent="0.2">
      <c r="A76" s="27"/>
      <c r="B76" s="27"/>
      <c r="C76" s="750"/>
      <c r="D76" s="1322" t="s">
        <v>31</v>
      </c>
      <c r="E76" s="1323"/>
      <c r="F76" s="688" t="s">
        <v>617</v>
      </c>
      <c r="G76" s="689"/>
      <c r="H76" s="690"/>
      <c r="I76" s="1299">
        <v>42094</v>
      </c>
      <c r="J76" s="1300"/>
      <c r="K76" s="27"/>
      <c r="L76"/>
      <c r="M76"/>
      <c r="N76"/>
      <c r="O76" s="334"/>
      <c r="P76" s="334"/>
      <c r="Q76" s="334"/>
      <c r="S76" s="249"/>
      <c r="T76" s="249"/>
      <c r="U76" s="249"/>
      <c r="V76" s="249"/>
      <c r="W76" s="249"/>
      <c r="X76" s="249"/>
      <c r="Y76" s="280"/>
      <c r="AA76" s="194"/>
      <c r="AB76" s="194"/>
      <c r="AC76" s="194"/>
      <c r="AD76" s="194"/>
      <c r="AE76" s="194"/>
      <c r="AF76" s="194"/>
    </row>
    <row r="77" spans="1:32" s="280" customFormat="1" ht="56.25" customHeight="1" x14ac:dyDescent="0.2">
      <c r="A77" s="27"/>
      <c r="B77" s="27"/>
      <c r="C77" s="750"/>
      <c r="D77" s="1047" t="s">
        <v>31</v>
      </c>
      <c r="E77" s="1044"/>
      <c r="F77" s="753" t="s">
        <v>772</v>
      </c>
      <c r="G77" s="754"/>
      <c r="H77" s="755"/>
      <c r="I77" s="1299">
        <v>42094</v>
      </c>
      <c r="J77" s="1300"/>
      <c r="K77" s="27"/>
      <c r="L77"/>
      <c r="M77"/>
      <c r="N77" s="26"/>
      <c r="O77" s="334"/>
      <c r="P77" s="334"/>
      <c r="Q77" s="334"/>
      <c r="S77" s="249"/>
      <c r="T77" s="277"/>
      <c r="U77" s="277"/>
      <c r="V77" s="277"/>
      <c r="W77" s="277"/>
      <c r="X77" s="277"/>
      <c r="AA77" s="194"/>
      <c r="AB77" s="194"/>
      <c r="AC77" s="194"/>
      <c r="AD77" s="194"/>
      <c r="AE77" s="194"/>
      <c r="AF77" s="194"/>
    </row>
    <row r="78" spans="1:32" s="280" customFormat="1" ht="56.25" customHeight="1" x14ac:dyDescent="0.2">
      <c r="A78" s="27"/>
      <c r="B78" s="27"/>
      <c r="C78" s="750"/>
      <c r="D78" s="1047" t="s">
        <v>31</v>
      </c>
      <c r="E78" s="1044"/>
      <c r="F78" s="753" t="s">
        <v>660</v>
      </c>
      <c r="G78" s="754"/>
      <c r="H78" s="755"/>
      <c r="I78" s="1299">
        <v>42102</v>
      </c>
      <c r="J78" s="1300"/>
      <c r="K78" s="27"/>
      <c r="L78"/>
      <c r="M78"/>
      <c r="N78" s="26"/>
      <c r="O78"/>
      <c r="P78"/>
      <c r="Q78" s="334"/>
      <c r="S78" s="277"/>
      <c r="T78" s="277"/>
      <c r="U78" s="277"/>
      <c r="V78" s="277"/>
      <c r="W78" s="277"/>
      <c r="X78" s="277"/>
      <c r="AA78" s="211"/>
      <c r="AB78" s="211"/>
      <c r="AC78" s="211"/>
      <c r="AD78" s="211"/>
      <c r="AE78" s="211"/>
      <c r="AF78" s="211"/>
    </row>
    <row r="79" spans="1:32" s="280" customFormat="1" ht="56.25" customHeight="1" x14ac:dyDescent="0.2">
      <c r="A79" s="27"/>
      <c r="B79" s="27"/>
      <c r="C79" s="750"/>
      <c r="D79" s="1047" t="s">
        <v>31</v>
      </c>
      <c r="E79" s="1044"/>
      <c r="F79" s="753" t="s">
        <v>661</v>
      </c>
      <c r="G79" s="754"/>
      <c r="H79" s="755"/>
      <c r="I79" s="1299">
        <v>42102</v>
      </c>
      <c r="J79" s="1300"/>
      <c r="K79" s="27"/>
      <c r="L79"/>
      <c r="M79"/>
      <c r="N79" s="26"/>
      <c r="O79"/>
      <c r="P79"/>
      <c r="Q79" s="334"/>
      <c r="S79" s="277"/>
      <c r="AA79" s="211"/>
      <c r="AB79" s="211"/>
      <c r="AC79" s="211"/>
      <c r="AD79" s="211"/>
      <c r="AE79" s="211"/>
      <c r="AF79" s="211"/>
    </row>
    <row r="80" spans="1:32" s="280" customFormat="1" ht="56.25" customHeight="1" x14ac:dyDescent="0.2">
      <c r="A80" s="27"/>
      <c r="B80" s="27"/>
      <c r="C80" s="750"/>
      <c r="D80" s="1047" t="s">
        <v>31</v>
      </c>
      <c r="E80" s="1044"/>
      <c r="F80" s="753" t="s">
        <v>662</v>
      </c>
      <c r="G80" s="754"/>
      <c r="H80" s="755"/>
      <c r="I80" s="1299">
        <v>42102</v>
      </c>
      <c r="J80" s="1300"/>
      <c r="K80" s="27"/>
      <c r="L80" s="340"/>
      <c r="M80"/>
      <c r="N80" s="26"/>
      <c r="O80"/>
      <c r="P80"/>
      <c r="Q80"/>
      <c r="Y80" s="282"/>
      <c r="AA80"/>
      <c r="AB80"/>
      <c r="AC80"/>
      <c r="AD80"/>
      <c r="AE80"/>
      <c r="AF80"/>
    </row>
    <row r="81" spans="1:32" s="282" customFormat="1" ht="56.25" customHeight="1" x14ac:dyDescent="0.2">
      <c r="A81" s="27"/>
      <c r="B81" s="27"/>
      <c r="C81" s="750"/>
      <c r="D81" s="1047" t="s">
        <v>31</v>
      </c>
      <c r="E81" s="1044"/>
      <c r="F81" s="753" t="s">
        <v>667</v>
      </c>
      <c r="G81" s="754"/>
      <c r="H81" s="755"/>
      <c r="I81" s="1299">
        <v>42102</v>
      </c>
      <c r="J81" s="1300"/>
      <c r="K81" s="27"/>
      <c r="L81" s="340"/>
      <c r="M81" s="340"/>
      <c r="N81" s="26"/>
      <c r="O81"/>
      <c r="P81"/>
      <c r="Q81"/>
      <c r="S81" s="280"/>
      <c r="T81" s="280"/>
      <c r="U81" s="280"/>
      <c r="V81" s="280"/>
      <c r="W81" s="280"/>
      <c r="X81" s="280"/>
      <c r="AA81" s="249"/>
      <c r="AB81" s="249"/>
      <c r="AC81" s="249"/>
      <c r="AD81" s="249"/>
      <c r="AE81" s="249"/>
      <c r="AF81" s="249"/>
    </row>
    <row r="82" spans="1:32" s="282" customFormat="1" ht="56.25" customHeight="1" x14ac:dyDescent="0.2">
      <c r="A82" s="27"/>
      <c r="B82" s="27"/>
      <c r="C82" s="750"/>
      <c r="D82" s="1044" t="s">
        <v>31</v>
      </c>
      <c r="E82" s="1045"/>
      <c r="F82" s="1019" t="s">
        <v>753</v>
      </c>
      <c r="G82" s="1019"/>
      <c r="H82" s="1019"/>
      <c r="I82" s="1301">
        <v>42122</v>
      </c>
      <c r="J82" s="1301"/>
      <c r="K82" s="27"/>
      <c r="L82" s="340"/>
      <c r="M82" s="340"/>
      <c r="N82" s="26"/>
      <c r="O82"/>
      <c r="P82"/>
      <c r="Q82"/>
      <c r="S82" s="280"/>
      <c r="T82" s="280"/>
      <c r="U82" s="280"/>
      <c r="V82" s="280"/>
      <c r="W82" s="280"/>
      <c r="X82" s="280"/>
      <c r="AA82" s="249"/>
      <c r="AB82" s="249"/>
      <c r="AC82" s="249"/>
      <c r="AD82" s="249"/>
      <c r="AE82" s="249"/>
      <c r="AF82" s="249"/>
    </row>
    <row r="83" spans="1:32" s="282" customFormat="1" ht="42" customHeight="1" x14ac:dyDescent="0.2">
      <c r="A83" s="27"/>
      <c r="B83" s="27"/>
      <c r="C83" s="750"/>
      <c r="D83" s="1044" t="s">
        <v>31</v>
      </c>
      <c r="E83" s="1045"/>
      <c r="F83" s="1019" t="s">
        <v>793</v>
      </c>
      <c r="G83" s="1019"/>
      <c r="H83" s="1019"/>
      <c r="I83" s="1301">
        <v>42123</v>
      </c>
      <c r="J83" s="1301"/>
      <c r="K83" s="27"/>
      <c r="L83"/>
      <c r="M83" s="45"/>
      <c r="N83"/>
      <c r="O83"/>
      <c r="P83"/>
      <c r="Q83"/>
      <c r="S83" s="280"/>
      <c r="Y83" s="308"/>
      <c r="AA83" s="277"/>
      <c r="AB83" s="277"/>
      <c r="AC83" s="277"/>
      <c r="AD83" s="277"/>
      <c r="AE83" s="277"/>
      <c r="AF83" s="277"/>
    </row>
    <row r="84" spans="1:32" s="308" customFormat="1" ht="67.5" customHeight="1" x14ac:dyDescent="0.2">
      <c r="A84" s="27"/>
      <c r="B84" s="27"/>
      <c r="C84" s="750"/>
      <c r="D84" s="1047" t="s">
        <v>31</v>
      </c>
      <c r="E84" s="1044"/>
      <c r="F84" s="753" t="s">
        <v>803</v>
      </c>
      <c r="G84" s="754"/>
      <c r="H84" s="755"/>
      <c r="I84" s="1299">
        <v>42157</v>
      </c>
      <c r="J84" s="1300"/>
      <c r="K84" s="27"/>
      <c r="L84"/>
      <c r="M84" s="337"/>
      <c r="N84"/>
      <c r="O84" s="340"/>
      <c r="P84" s="340"/>
      <c r="Q84"/>
      <c r="S84" s="282"/>
      <c r="T84" s="282"/>
      <c r="U84" s="282"/>
      <c r="V84" s="282"/>
      <c r="W84" s="282"/>
      <c r="X84" s="282"/>
      <c r="AA84" s="277"/>
      <c r="AB84" s="277"/>
      <c r="AC84" s="277"/>
      <c r="AD84" s="277"/>
      <c r="AE84" s="277"/>
      <c r="AF84" s="277"/>
    </row>
    <row r="85" spans="1:32" s="308" customFormat="1" ht="46.5" customHeight="1" thickBot="1" x14ac:dyDescent="0.25">
      <c r="A85" s="27"/>
      <c r="B85" s="27"/>
      <c r="C85" s="750"/>
      <c r="D85" s="1047" t="s">
        <v>31</v>
      </c>
      <c r="E85" s="1044"/>
      <c r="F85" s="753" t="s">
        <v>137</v>
      </c>
      <c r="G85" s="754"/>
      <c r="H85" s="755"/>
      <c r="I85" s="1299">
        <v>42166</v>
      </c>
      <c r="J85" s="1300"/>
      <c r="K85" s="27"/>
      <c r="L85"/>
      <c r="M85" s="337"/>
      <c r="N85"/>
      <c r="O85" s="340"/>
      <c r="P85" s="340"/>
      <c r="Q85"/>
      <c r="S85" s="282"/>
      <c r="T85" s="282"/>
      <c r="U85" s="282"/>
      <c r="V85" s="282"/>
      <c r="W85" s="282"/>
      <c r="X85" s="282"/>
      <c r="Y85" s="334"/>
      <c r="AA85" s="280"/>
      <c r="AB85" s="280"/>
      <c r="AC85" s="280"/>
      <c r="AD85" s="280"/>
      <c r="AE85" s="280"/>
      <c r="AF85" s="280"/>
    </row>
    <row r="86" spans="1:32" s="334" customFormat="1" ht="46.5" customHeight="1" thickBot="1" x14ac:dyDescent="0.25">
      <c r="A86" s="101"/>
      <c r="B86" s="27"/>
      <c r="C86" s="750"/>
      <c r="D86" s="1047" t="s">
        <v>31</v>
      </c>
      <c r="E86" s="1044"/>
      <c r="F86" s="753" t="s">
        <v>941</v>
      </c>
      <c r="G86" s="754"/>
      <c r="H86" s="755"/>
      <c r="I86" s="1299">
        <v>42171</v>
      </c>
      <c r="J86" s="1300"/>
      <c r="K86" s="27"/>
      <c r="L86"/>
      <c r="M86" s="337"/>
      <c r="N86"/>
      <c r="O86" s="340"/>
      <c r="P86" s="340"/>
      <c r="Q86" s="340"/>
      <c r="S86" s="282"/>
      <c r="T86" s="308"/>
      <c r="U86" s="308"/>
      <c r="V86" s="308"/>
      <c r="W86" s="308"/>
      <c r="X86" s="308"/>
      <c r="AA86" s="280"/>
      <c r="AB86" s="280"/>
      <c r="AC86" s="280"/>
      <c r="AD86" s="280"/>
      <c r="AE86" s="280"/>
      <c r="AF86" s="280"/>
    </row>
    <row r="87" spans="1:32" s="334" customFormat="1" ht="46.5" customHeight="1" x14ac:dyDescent="0.2">
      <c r="A87" s="27"/>
      <c r="B87" s="336"/>
      <c r="C87" s="750"/>
      <c r="D87" s="1047" t="s">
        <v>31</v>
      </c>
      <c r="E87" s="1044"/>
      <c r="F87" s="753" t="s">
        <v>893</v>
      </c>
      <c r="G87" s="754"/>
      <c r="H87" s="755"/>
      <c r="I87" s="1299">
        <v>42243</v>
      </c>
      <c r="J87" s="1300"/>
      <c r="K87" s="27"/>
      <c r="L87" s="337"/>
      <c r="M87" s="337"/>
      <c r="N87" s="26"/>
      <c r="O87" s="26"/>
      <c r="P87"/>
      <c r="Q87" s="340"/>
      <c r="S87" s="308"/>
      <c r="T87" s="308"/>
      <c r="U87" s="308"/>
      <c r="V87" s="308"/>
      <c r="W87" s="308"/>
      <c r="X87" s="308"/>
      <c r="AA87" s="280"/>
      <c r="AB87" s="280"/>
      <c r="AC87" s="280"/>
      <c r="AD87" s="280"/>
      <c r="AE87" s="280"/>
      <c r="AF87" s="280"/>
    </row>
    <row r="88" spans="1:32" s="334" customFormat="1" ht="46.5" customHeight="1" x14ac:dyDescent="0.2">
      <c r="A88" s="27"/>
      <c r="B88" s="27"/>
      <c r="C88" s="750"/>
      <c r="D88" s="1047" t="s">
        <v>31</v>
      </c>
      <c r="E88" s="1044"/>
      <c r="F88" s="753" t="s">
        <v>894</v>
      </c>
      <c r="G88" s="754"/>
      <c r="H88" s="755"/>
      <c r="I88" s="1299">
        <v>42243</v>
      </c>
      <c r="J88" s="1300"/>
      <c r="K88" s="27"/>
      <c r="L88"/>
      <c r="M88"/>
      <c r="N88"/>
      <c r="O88" s="26"/>
      <c r="P88"/>
      <c r="Q88" s="340"/>
      <c r="S88" s="308"/>
      <c r="AA88" s="280"/>
      <c r="AB88" s="280"/>
      <c r="AC88" s="280"/>
      <c r="AD88" s="280"/>
      <c r="AE88" s="280"/>
      <c r="AF88" s="280"/>
    </row>
    <row r="89" spans="1:32" s="334" customFormat="1" ht="46.5" customHeight="1" x14ac:dyDescent="0.2">
      <c r="A89" s="27"/>
      <c r="B89" s="27"/>
      <c r="C89" s="750"/>
      <c r="D89" s="1047" t="s">
        <v>31</v>
      </c>
      <c r="E89" s="1044"/>
      <c r="F89" s="753" t="s">
        <v>895</v>
      </c>
      <c r="G89" s="754"/>
      <c r="H89" s="755"/>
      <c r="I89" s="1299">
        <v>42243</v>
      </c>
      <c r="J89" s="1300"/>
      <c r="K89" s="27"/>
      <c r="L89" s="337"/>
      <c r="M89" s="26"/>
      <c r="N89" s="26"/>
      <c r="O89" s="26"/>
      <c r="P89"/>
      <c r="Q89"/>
      <c r="AA89" s="282"/>
      <c r="AB89" s="282"/>
      <c r="AC89" s="282"/>
      <c r="AD89" s="282"/>
      <c r="AE89" s="282"/>
      <c r="AF89" s="282"/>
    </row>
    <row r="90" spans="1:32" s="334" customFormat="1" ht="55.5" customHeight="1" x14ac:dyDescent="0.2">
      <c r="A90" s="27"/>
      <c r="B90" s="27"/>
      <c r="C90" s="750"/>
      <c r="D90" s="1047" t="s">
        <v>31</v>
      </c>
      <c r="E90" s="1044"/>
      <c r="F90" s="753" t="s">
        <v>910</v>
      </c>
      <c r="G90" s="754"/>
      <c r="H90" s="755"/>
      <c r="I90" s="1299">
        <v>42243</v>
      </c>
      <c r="J90" s="1300"/>
      <c r="K90" s="27"/>
      <c r="L90"/>
      <c r="M90"/>
      <c r="N90" s="26"/>
      <c r="O90" s="26"/>
      <c r="P90"/>
      <c r="Q90"/>
      <c r="Y90"/>
      <c r="AA90" s="282"/>
      <c r="AB90" s="282"/>
      <c r="AC90" s="282"/>
      <c r="AD90" s="282"/>
      <c r="AE90" s="282"/>
      <c r="AF90" s="282"/>
    </row>
    <row r="91" spans="1:32" ht="41.25" customHeight="1" x14ac:dyDescent="0.2">
      <c r="A91" s="27"/>
      <c r="B91" s="27"/>
      <c r="C91" s="750"/>
      <c r="D91" s="1047" t="s">
        <v>31</v>
      </c>
      <c r="E91" s="1044"/>
      <c r="F91" s="753" t="s">
        <v>996</v>
      </c>
      <c r="G91" s="754"/>
      <c r="H91" s="755"/>
      <c r="I91" s="1299">
        <v>42243</v>
      </c>
      <c r="J91" s="1300"/>
      <c r="K91" s="27"/>
      <c r="S91" s="334"/>
      <c r="T91" s="334"/>
      <c r="U91" s="334"/>
      <c r="V91" s="334"/>
      <c r="W91" s="334"/>
      <c r="X91" s="334"/>
      <c r="AA91" s="282"/>
      <c r="AB91" s="282"/>
      <c r="AC91" s="282"/>
      <c r="AD91" s="282"/>
      <c r="AE91" s="282"/>
      <c r="AF91" s="282"/>
    </row>
    <row r="92" spans="1:32" ht="39.75" customHeight="1" x14ac:dyDescent="0.2">
      <c r="A92" s="27"/>
      <c r="B92" s="336"/>
      <c r="C92" s="750"/>
      <c r="D92" s="764" t="s">
        <v>31</v>
      </c>
      <c r="E92" s="738"/>
      <c r="F92" s="688" t="s">
        <v>176</v>
      </c>
      <c r="G92" s="1312"/>
      <c r="H92" s="1313"/>
      <c r="I92" s="1299">
        <v>42124</v>
      </c>
      <c r="J92" s="1300"/>
      <c r="K92" s="27"/>
      <c r="S92" s="334"/>
      <c r="T92" s="334"/>
      <c r="U92" s="334"/>
      <c r="V92" s="334"/>
      <c r="W92" s="334"/>
      <c r="X92" s="334"/>
      <c r="AA92" s="308"/>
      <c r="AB92" s="308"/>
      <c r="AC92" s="308"/>
      <c r="AD92" s="308"/>
      <c r="AE92" s="308"/>
      <c r="AF92" s="308"/>
    </row>
    <row r="93" spans="1:32" ht="42.75" customHeight="1" x14ac:dyDescent="0.2">
      <c r="A93" s="27"/>
      <c r="B93" s="336"/>
      <c r="C93" s="750"/>
      <c r="D93" s="1322" t="s">
        <v>31</v>
      </c>
      <c r="E93" s="1323"/>
      <c r="F93" s="688" t="s">
        <v>642</v>
      </c>
      <c r="G93" s="689"/>
      <c r="H93" s="690"/>
      <c r="I93" s="1299">
        <v>42089</v>
      </c>
      <c r="J93" s="1300"/>
      <c r="K93" s="27"/>
      <c r="S93" s="334"/>
      <c r="AA93" s="308"/>
      <c r="AB93" s="308"/>
      <c r="AC93" s="308"/>
      <c r="AD93" s="308"/>
      <c r="AE93" s="308"/>
      <c r="AF93" s="308"/>
    </row>
    <row r="94" spans="1:32" ht="41.25" customHeight="1" x14ac:dyDescent="0.2">
      <c r="A94" s="27"/>
      <c r="B94" s="336"/>
      <c r="C94" s="750"/>
      <c r="D94" s="764" t="s">
        <v>31</v>
      </c>
      <c r="E94" s="738"/>
      <c r="F94" s="688" t="s">
        <v>643</v>
      </c>
      <c r="G94" s="689"/>
      <c r="H94" s="690"/>
      <c r="I94" s="1299">
        <v>42089</v>
      </c>
      <c r="J94" s="1300"/>
      <c r="K94" s="27"/>
      <c r="AA94" s="334"/>
      <c r="AB94" s="334"/>
      <c r="AC94" s="334"/>
      <c r="AD94" s="334"/>
      <c r="AE94" s="334"/>
      <c r="AF94" s="334"/>
    </row>
    <row r="95" spans="1:32" ht="38.25" customHeight="1" x14ac:dyDescent="0.2">
      <c r="A95" s="27"/>
      <c r="B95" s="336"/>
      <c r="C95" s="750"/>
      <c r="D95" s="764" t="s">
        <v>31</v>
      </c>
      <c r="E95" s="738"/>
      <c r="F95" s="688" t="s">
        <v>751</v>
      </c>
      <c r="G95" s="689"/>
      <c r="H95" s="690"/>
      <c r="I95" s="1299">
        <v>42081</v>
      </c>
      <c r="J95" s="1300"/>
      <c r="K95" s="27"/>
      <c r="AA95" s="334"/>
      <c r="AB95" s="334"/>
      <c r="AC95" s="334"/>
      <c r="AD95" s="334"/>
      <c r="AE95" s="334"/>
      <c r="AF95" s="334"/>
    </row>
    <row r="96" spans="1:32" ht="38.25" customHeight="1" x14ac:dyDescent="0.2">
      <c r="A96" s="27"/>
      <c r="B96" s="336"/>
      <c r="C96" s="750"/>
      <c r="D96" s="764" t="s">
        <v>31</v>
      </c>
      <c r="E96" s="738"/>
      <c r="F96" s="688" t="s">
        <v>752</v>
      </c>
      <c r="G96" s="689"/>
      <c r="H96" s="690"/>
      <c r="I96" s="1299">
        <v>42081</v>
      </c>
      <c r="J96" s="1300"/>
      <c r="K96" s="27"/>
      <c r="Y96" s="340"/>
      <c r="AA96" s="334"/>
      <c r="AB96" s="334"/>
      <c r="AC96" s="334"/>
      <c r="AD96" s="334"/>
      <c r="AE96" s="334"/>
      <c r="AF96" s="334"/>
    </row>
    <row r="97" spans="1:32" s="340" customFormat="1" ht="38.25" customHeight="1" x14ac:dyDescent="0.2">
      <c r="A97" s="27"/>
      <c r="B97" s="336"/>
      <c r="C97" s="750"/>
      <c r="D97" s="764" t="s">
        <v>31</v>
      </c>
      <c r="E97" s="738"/>
      <c r="F97" s="688" t="s">
        <v>748</v>
      </c>
      <c r="G97" s="689"/>
      <c r="H97" s="690"/>
      <c r="I97" s="1299">
        <v>42123</v>
      </c>
      <c r="J97" s="1300"/>
      <c r="K97" s="27"/>
      <c r="L97"/>
      <c r="M97"/>
      <c r="N97" s="26"/>
      <c r="O97"/>
      <c r="P97"/>
      <c r="Q97"/>
      <c r="S97"/>
      <c r="T97"/>
      <c r="U97"/>
      <c r="V97"/>
      <c r="W97"/>
      <c r="X97"/>
      <c r="AA97" s="334"/>
      <c r="AB97" s="334"/>
      <c r="AC97" s="334"/>
      <c r="AD97" s="334"/>
      <c r="AE97" s="334"/>
      <c r="AF97" s="334"/>
    </row>
    <row r="98" spans="1:32" s="340" customFormat="1" ht="38.25" customHeight="1" x14ac:dyDescent="0.2">
      <c r="A98" s="27"/>
      <c r="B98" s="336"/>
      <c r="C98" s="750"/>
      <c r="D98" s="764" t="s">
        <v>31</v>
      </c>
      <c r="E98" s="738"/>
      <c r="F98" s="753" t="s">
        <v>868</v>
      </c>
      <c r="G98" s="689"/>
      <c r="H98" s="690"/>
      <c r="I98" s="1299">
        <v>42257</v>
      </c>
      <c r="J98" s="1300"/>
      <c r="K98" s="27"/>
      <c r="L98"/>
      <c r="M98"/>
      <c r="N98" s="26"/>
      <c r="O98"/>
      <c r="P98"/>
      <c r="Q98"/>
      <c r="S98"/>
      <c r="T98"/>
      <c r="U98"/>
      <c r="V98"/>
      <c r="W98"/>
      <c r="X98"/>
      <c r="AA98" s="334"/>
      <c r="AB98" s="334"/>
      <c r="AC98" s="334"/>
      <c r="AD98" s="334"/>
      <c r="AE98" s="334"/>
      <c r="AF98" s="334"/>
    </row>
    <row r="99" spans="1:32" s="340" customFormat="1" ht="38.25" customHeight="1" x14ac:dyDescent="0.2">
      <c r="A99" s="27"/>
      <c r="B99" s="336"/>
      <c r="C99" s="750"/>
      <c r="D99" s="764" t="s">
        <v>31</v>
      </c>
      <c r="E99" s="738"/>
      <c r="F99" s="753" t="s">
        <v>858</v>
      </c>
      <c r="G99" s="689"/>
      <c r="H99" s="690"/>
      <c r="I99" s="1299">
        <v>42255</v>
      </c>
      <c r="J99" s="1300"/>
      <c r="K99" s="27"/>
      <c r="L99"/>
      <c r="M99"/>
      <c r="N99" s="26"/>
      <c r="O99"/>
      <c r="P99"/>
      <c r="Q99"/>
      <c r="S99"/>
      <c r="Y99"/>
      <c r="AA99"/>
      <c r="AB99"/>
      <c r="AC99"/>
      <c r="AD99"/>
      <c r="AE99"/>
      <c r="AF99"/>
    </row>
    <row r="100" spans="1:32" ht="51.75" customHeight="1" x14ac:dyDescent="0.2">
      <c r="A100" s="27"/>
      <c r="B100" s="336"/>
      <c r="C100" s="750"/>
      <c r="D100" s="764" t="s">
        <v>31</v>
      </c>
      <c r="E100" s="738"/>
      <c r="F100" s="753" t="s">
        <v>859</v>
      </c>
      <c r="G100" s="689"/>
      <c r="H100" s="690"/>
      <c r="I100" s="1299">
        <v>42255</v>
      </c>
      <c r="J100" s="1300"/>
      <c r="K100" s="27"/>
      <c r="S100" s="340"/>
      <c r="T100" s="340"/>
      <c r="U100" s="340"/>
      <c r="V100" s="340"/>
      <c r="W100" s="340"/>
      <c r="X100" s="340"/>
    </row>
    <row r="101" spans="1:32" ht="47.25" customHeight="1" x14ac:dyDescent="0.2">
      <c r="A101" s="27"/>
      <c r="B101" s="336"/>
      <c r="C101" s="750"/>
      <c r="D101" s="1089" t="s">
        <v>31</v>
      </c>
      <c r="E101" s="758"/>
      <c r="F101" s="753" t="s">
        <v>938</v>
      </c>
      <c r="G101" s="754"/>
      <c r="H101" s="755"/>
      <c r="I101" s="1299">
        <v>42263</v>
      </c>
      <c r="J101" s="1300"/>
      <c r="K101" s="27"/>
      <c r="S101" s="340"/>
      <c r="T101" s="340"/>
      <c r="U101" s="340"/>
      <c r="V101" s="340"/>
      <c r="W101" s="340"/>
      <c r="X101" s="340"/>
    </row>
    <row r="102" spans="1:32" ht="57" customHeight="1" x14ac:dyDescent="0.2">
      <c r="A102" s="27"/>
      <c r="B102" s="336"/>
      <c r="C102" s="750"/>
      <c r="D102" s="1089" t="s">
        <v>31</v>
      </c>
      <c r="E102" s="758"/>
      <c r="F102" s="753" t="s">
        <v>939</v>
      </c>
      <c r="G102" s="754"/>
      <c r="H102" s="755"/>
      <c r="I102" s="1299">
        <v>42263</v>
      </c>
      <c r="J102" s="1300"/>
      <c r="K102" s="27"/>
      <c r="S102" s="340"/>
    </row>
    <row r="103" spans="1:32" ht="71.25" customHeight="1" x14ac:dyDescent="0.2">
      <c r="A103" s="27"/>
      <c r="B103" s="27"/>
      <c r="C103" s="750"/>
      <c r="D103" s="1089" t="s">
        <v>31</v>
      </c>
      <c r="E103" s="758"/>
      <c r="F103" s="753" t="s">
        <v>940</v>
      </c>
      <c r="G103" s="754"/>
      <c r="H103" s="755"/>
      <c r="I103" s="1299">
        <v>42263</v>
      </c>
      <c r="J103" s="1300"/>
      <c r="K103" s="27"/>
    </row>
    <row r="104" spans="1:32" x14ac:dyDescent="0.2">
      <c r="A104" s="27"/>
      <c r="B104" s="27"/>
      <c r="C104" s="750"/>
      <c r="D104" s="758" t="s">
        <v>31</v>
      </c>
      <c r="E104" s="1042"/>
      <c r="F104" s="1019" t="s">
        <v>997</v>
      </c>
      <c r="G104" s="1019"/>
      <c r="H104" s="1019"/>
      <c r="I104" s="1299">
        <v>42262</v>
      </c>
      <c r="J104" s="1300"/>
      <c r="K104" s="27"/>
    </row>
    <row r="105" spans="1:32" ht="26.25" customHeight="1" x14ac:dyDescent="0.2">
      <c r="A105" s="27"/>
      <c r="B105" s="27"/>
      <c r="C105" s="750"/>
      <c r="D105" s="1089" t="s">
        <v>1066</v>
      </c>
      <c r="E105" s="758"/>
      <c r="F105" s="753" t="s">
        <v>1067</v>
      </c>
      <c r="G105" s="754"/>
      <c r="H105" s="755"/>
      <c r="I105" s="1299">
        <v>42264</v>
      </c>
      <c r="J105" s="1300"/>
      <c r="K105" s="27"/>
      <c r="AA105" s="340"/>
      <c r="AB105" s="340"/>
      <c r="AC105" s="340"/>
      <c r="AD105" s="340"/>
      <c r="AE105" s="340"/>
      <c r="AF105" s="340"/>
    </row>
    <row r="106" spans="1:32" ht="39" customHeight="1" x14ac:dyDescent="0.2">
      <c r="A106" s="27"/>
      <c r="B106" s="27"/>
      <c r="C106" s="750"/>
      <c r="D106" s="1089" t="s">
        <v>31</v>
      </c>
      <c r="E106" s="758"/>
      <c r="F106" s="753" t="s">
        <v>863</v>
      </c>
      <c r="G106" s="754"/>
      <c r="H106" s="755"/>
      <c r="I106" s="1299">
        <v>42277</v>
      </c>
      <c r="J106" s="1300"/>
      <c r="K106" s="27"/>
      <c r="AA106" s="340"/>
      <c r="AB106" s="340"/>
      <c r="AC106" s="340"/>
      <c r="AD106" s="340"/>
      <c r="AE106" s="340"/>
      <c r="AF106" s="340"/>
    </row>
    <row r="107" spans="1:32" ht="40.5" customHeight="1" x14ac:dyDescent="0.2">
      <c r="A107" s="27"/>
      <c r="B107" s="27"/>
      <c r="C107" s="750"/>
      <c r="D107" s="1089" t="s">
        <v>31</v>
      </c>
      <c r="E107" s="758"/>
      <c r="F107" s="753" t="s">
        <v>864</v>
      </c>
      <c r="G107" s="754"/>
      <c r="H107" s="755"/>
      <c r="I107" s="1299">
        <v>42276</v>
      </c>
      <c r="J107" s="1300"/>
      <c r="AA107" s="340"/>
      <c r="AB107" s="340"/>
      <c r="AC107" s="340"/>
      <c r="AD107" s="340"/>
      <c r="AE107" s="340"/>
      <c r="AF107" s="340"/>
    </row>
    <row r="108" spans="1:32" ht="25.5" customHeight="1" x14ac:dyDescent="0.2">
      <c r="A108" s="27"/>
      <c r="B108" s="27"/>
      <c r="C108" s="750"/>
      <c r="D108" s="1089" t="s">
        <v>31</v>
      </c>
      <c r="E108" s="758"/>
      <c r="F108" s="753" t="s">
        <v>921</v>
      </c>
      <c r="G108" s="754"/>
      <c r="H108" s="755"/>
      <c r="I108" s="1299">
        <v>42278</v>
      </c>
      <c r="J108" s="1300"/>
    </row>
    <row r="109" spans="1:32" ht="48" customHeight="1" x14ac:dyDescent="0.2">
      <c r="A109" s="27"/>
      <c r="B109" s="27"/>
      <c r="C109" s="750"/>
      <c r="D109" s="764" t="s">
        <v>31</v>
      </c>
      <c r="E109" s="738"/>
      <c r="F109" s="688" t="s">
        <v>670</v>
      </c>
      <c r="G109" s="689"/>
      <c r="H109" s="690"/>
      <c r="I109" s="1299">
        <v>42278</v>
      </c>
      <c r="J109" s="1300"/>
    </row>
    <row r="110" spans="1:32" ht="12.75" customHeight="1" x14ac:dyDescent="0.2">
      <c r="A110" s="27"/>
      <c r="B110" s="27"/>
      <c r="C110" s="750"/>
      <c r="D110" s="1089" t="s">
        <v>31</v>
      </c>
      <c r="E110" s="738"/>
      <c r="F110" s="753" t="s">
        <v>830</v>
      </c>
      <c r="G110" s="689"/>
      <c r="H110" s="690"/>
      <c r="I110" s="1299">
        <v>42278</v>
      </c>
      <c r="J110" s="1300"/>
      <c r="K110" s="45"/>
    </row>
    <row r="111" spans="1:32" ht="12.75" customHeight="1" x14ac:dyDescent="0.2">
      <c r="A111" s="27"/>
      <c r="B111" s="27"/>
      <c r="C111" s="750"/>
      <c r="D111" s="1089" t="s">
        <v>31</v>
      </c>
      <c r="E111" s="738"/>
      <c r="F111" s="753" t="s">
        <v>1059</v>
      </c>
      <c r="G111" s="754"/>
      <c r="H111" s="755"/>
      <c r="I111" s="1299">
        <v>42292</v>
      </c>
      <c r="J111" s="1300"/>
      <c r="K111" s="45"/>
      <c r="L111" s="393"/>
      <c r="O111" s="393"/>
      <c r="P111" s="393"/>
    </row>
    <row r="112" spans="1:32" ht="31.5" customHeight="1" x14ac:dyDescent="0.2">
      <c r="A112" s="27"/>
      <c r="B112" s="27"/>
      <c r="C112" s="750"/>
      <c r="D112" s="1089" t="s">
        <v>31</v>
      </c>
      <c r="E112" s="738"/>
      <c r="F112" s="753" t="s">
        <v>1060</v>
      </c>
      <c r="G112" s="754"/>
      <c r="H112" s="755"/>
      <c r="I112" s="1299">
        <v>42292</v>
      </c>
      <c r="J112" s="1300"/>
      <c r="K112" s="45"/>
      <c r="M112" s="393"/>
    </row>
    <row r="113" spans="1:16" ht="24.75" customHeight="1" x14ac:dyDescent="0.2">
      <c r="A113" s="27"/>
      <c r="B113" s="27"/>
      <c r="C113" s="750"/>
      <c r="D113" s="1089" t="s">
        <v>31</v>
      </c>
      <c r="E113" s="738"/>
      <c r="F113" s="753" t="s">
        <v>1109</v>
      </c>
      <c r="G113" s="754"/>
      <c r="H113" s="755"/>
      <c r="I113" s="1299">
        <v>42290</v>
      </c>
      <c r="J113" s="1300"/>
      <c r="K113" s="45"/>
    </row>
    <row r="114" spans="1:16" ht="27" customHeight="1" x14ac:dyDescent="0.2">
      <c r="C114" s="1079" t="s">
        <v>1291</v>
      </c>
      <c r="D114" s="1089" t="s">
        <v>31</v>
      </c>
      <c r="E114" s="758"/>
      <c r="F114" s="753" t="s">
        <v>1190</v>
      </c>
      <c r="G114" s="754"/>
      <c r="H114" s="755"/>
      <c r="I114" s="1299">
        <v>42325</v>
      </c>
      <c r="J114" s="1300"/>
      <c r="M114" s="13"/>
    </row>
    <row r="115" spans="1:16" ht="38.25" customHeight="1" x14ac:dyDescent="0.2">
      <c r="C115" s="1079"/>
      <c r="D115" s="1089" t="s">
        <v>31</v>
      </c>
      <c r="E115" s="738"/>
      <c r="F115" s="753" t="s">
        <v>1021</v>
      </c>
      <c r="G115" s="754"/>
      <c r="H115" s="755"/>
      <c r="I115" s="1299">
        <v>42339</v>
      </c>
      <c r="J115" s="1300"/>
    </row>
    <row r="116" spans="1:16" ht="23.25" customHeight="1" x14ac:dyDescent="0.2">
      <c r="C116" s="1079"/>
      <c r="D116" s="1089" t="s">
        <v>31</v>
      </c>
      <c r="E116" s="758"/>
      <c r="F116" s="753" t="s">
        <v>499</v>
      </c>
      <c r="G116" s="754"/>
      <c r="H116" s="755"/>
      <c r="I116" s="1299">
        <v>42341</v>
      </c>
      <c r="J116" s="1300"/>
    </row>
    <row r="117" spans="1:16" ht="15.75" customHeight="1" x14ac:dyDescent="0.2">
      <c r="C117" s="1079"/>
      <c r="D117" s="1089" t="s">
        <v>31</v>
      </c>
      <c r="E117" s="758"/>
      <c r="F117" s="753" t="s">
        <v>1198</v>
      </c>
      <c r="G117" s="754"/>
      <c r="H117" s="755"/>
      <c r="I117" s="1299">
        <v>42402</v>
      </c>
      <c r="J117" s="1300"/>
    </row>
    <row r="118" spans="1:16" s="393" customFormat="1" ht="45" customHeight="1" x14ac:dyDescent="0.2">
      <c r="C118" s="1079"/>
      <c r="D118" s="1089" t="s">
        <v>31</v>
      </c>
      <c r="E118" s="758"/>
      <c r="F118" s="753" t="s">
        <v>1298</v>
      </c>
      <c r="G118" s="754"/>
      <c r="H118" s="755"/>
      <c r="I118" s="1299">
        <v>42415</v>
      </c>
      <c r="J118" s="1300"/>
      <c r="K118"/>
      <c r="L118"/>
      <c r="M118"/>
      <c r="N118" s="26"/>
      <c r="O118"/>
      <c r="P118"/>
    </row>
    <row r="119" spans="1:16" ht="40.5" customHeight="1" x14ac:dyDescent="0.2">
      <c r="C119" s="1079"/>
      <c r="D119" s="1089" t="s">
        <v>31</v>
      </c>
      <c r="E119" s="758"/>
      <c r="F119" s="753" t="s">
        <v>1264</v>
      </c>
      <c r="G119" s="754"/>
      <c r="H119" s="755"/>
      <c r="I119" s="1299">
        <v>42465</v>
      </c>
      <c r="J119" s="1300"/>
    </row>
    <row r="120" spans="1:16" ht="57" customHeight="1" x14ac:dyDescent="0.2">
      <c r="C120" s="1079"/>
      <c r="D120" s="1089" t="s">
        <v>31</v>
      </c>
      <c r="E120" s="758"/>
      <c r="F120" s="753" t="s">
        <v>1332</v>
      </c>
      <c r="G120" s="754"/>
      <c r="H120" s="755"/>
      <c r="I120" s="1299">
        <v>42501</v>
      </c>
      <c r="J120" s="1300"/>
    </row>
    <row r="121" spans="1:16" ht="26.25" customHeight="1" x14ac:dyDescent="0.2">
      <c r="C121" s="1079"/>
      <c r="D121" s="1089" t="s">
        <v>1326</v>
      </c>
      <c r="E121" s="758"/>
      <c r="F121" s="753" t="s">
        <v>1406</v>
      </c>
      <c r="G121" s="754"/>
      <c r="H121" s="755"/>
      <c r="I121" s="1299">
        <v>42523</v>
      </c>
      <c r="J121" s="1300"/>
    </row>
    <row r="122" spans="1:16" ht="35.25" customHeight="1" x14ac:dyDescent="0.2">
      <c r="C122" s="1079"/>
      <c r="D122" s="1089" t="s">
        <v>1326</v>
      </c>
      <c r="E122" s="758"/>
      <c r="F122" s="753" t="s">
        <v>1353</v>
      </c>
      <c r="G122" s="754"/>
      <c r="H122" s="755"/>
      <c r="I122" s="1299">
        <v>42524</v>
      </c>
      <c r="J122" s="1300"/>
    </row>
    <row r="123" spans="1:16" ht="27" customHeight="1" x14ac:dyDescent="0.2">
      <c r="C123" s="1079"/>
      <c r="D123" s="1089" t="s">
        <v>1304</v>
      </c>
      <c r="E123" s="758"/>
      <c r="F123" s="753" t="s">
        <v>1303</v>
      </c>
      <c r="G123" s="754"/>
      <c r="H123" s="755"/>
      <c r="I123" s="1299">
        <v>42565</v>
      </c>
      <c r="J123" s="1300"/>
    </row>
    <row r="124" spans="1:16" ht="59.25" customHeight="1" x14ac:dyDescent="0.2">
      <c r="C124" s="1079"/>
      <c r="D124" s="1089" t="s">
        <v>31</v>
      </c>
      <c r="E124" s="758"/>
      <c r="F124" s="753" t="s">
        <v>1528</v>
      </c>
      <c r="G124" s="754"/>
      <c r="H124" s="755"/>
      <c r="I124" s="1299">
        <v>42577</v>
      </c>
      <c r="J124" s="1300"/>
    </row>
    <row r="125" spans="1:16" ht="69.75" customHeight="1" x14ac:dyDescent="0.2">
      <c r="C125" s="1079"/>
      <c r="D125" s="1089" t="s">
        <v>31</v>
      </c>
      <c r="E125" s="758"/>
      <c r="F125" s="753" t="s">
        <v>1529</v>
      </c>
      <c r="G125" s="754"/>
      <c r="H125" s="755"/>
      <c r="I125" s="1299">
        <v>42578</v>
      </c>
      <c r="J125" s="1300"/>
    </row>
    <row r="126" spans="1:16" ht="78" customHeight="1" x14ac:dyDescent="0.2">
      <c r="C126" s="1079"/>
      <c r="D126" s="1089" t="s">
        <v>31</v>
      </c>
      <c r="E126" s="758"/>
      <c r="F126" s="753" t="s">
        <v>1495</v>
      </c>
      <c r="G126" s="754"/>
      <c r="H126" s="755"/>
      <c r="I126" s="1299">
        <v>42621</v>
      </c>
      <c r="J126" s="1300"/>
      <c r="N126"/>
    </row>
    <row r="127" spans="1:16" ht="64.5" customHeight="1" x14ac:dyDescent="0.2">
      <c r="C127" s="1079"/>
      <c r="D127" s="1089" t="s">
        <v>31</v>
      </c>
      <c r="E127" s="758"/>
      <c r="F127" s="753" t="s">
        <v>1500</v>
      </c>
      <c r="G127" s="754"/>
      <c r="H127" s="755"/>
      <c r="I127" s="1299">
        <v>42621</v>
      </c>
      <c r="J127" s="1300"/>
    </row>
    <row r="128" spans="1:16" ht="66.75" customHeight="1" x14ac:dyDescent="0.2">
      <c r="C128" s="1079"/>
      <c r="D128" s="1089" t="s">
        <v>31</v>
      </c>
      <c r="E128" s="758"/>
      <c r="F128" s="753" t="s">
        <v>1501</v>
      </c>
      <c r="G128" s="754"/>
      <c r="H128" s="755"/>
      <c r="I128" s="1299">
        <v>42621</v>
      </c>
      <c r="J128" s="1300"/>
    </row>
    <row r="129" spans="3:10" ht="36.75" customHeight="1" x14ac:dyDescent="0.2">
      <c r="C129" s="1079"/>
      <c r="D129" s="1089" t="s">
        <v>31</v>
      </c>
      <c r="E129" s="758"/>
      <c r="F129" s="753" t="s">
        <v>1494</v>
      </c>
      <c r="G129" s="754"/>
      <c r="H129" s="755"/>
      <c r="I129" s="1299">
        <v>42621</v>
      </c>
      <c r="J129" s="1300"/>
    </row>
    <row r="130" spans="3:10" ht="65.25" customHeight="1" x14ac:dyDescent="0.2">
      <c r="C130" s="1079"/>
      <c r="D130" s="1089" t="s">
        <v>31</v>
      </c>
      <c r="E130" s="758"/>
      <c r="F130" s="753" t="s">
        <v>1497</v>
      </c>
      <c r="G130" s="754"/>
      <c r="H130" s="755"/>
      <c r="I130" s="1299">
        <v>42621</v>
      </c>
      <c r="J130" s="1300"/>
    </row>
    <row r="131" spans="3:10" ht="56.25" customHeight="1" x14ac:dyDescent="0.2">
      <c r="C131" s="1079"/>
      <c r="D131" s="1089" t="s">
        <v>31</v>
      </c>
      <c r="E131" s="758"/>
      <c r="F131" s="753" t="s">
        <v>1498</v>
      </c>
      <c r="G131" s="754"/>
      <c r="H131" s="755"/>
      <c r="I131" s="1299">
        <v>42621</v>
      </c>
      <c r="J131" s="1300"/>
    </row>
    <row r="132" spans="3:10" ht="63" customHeight="1" x14ac:dyDescent="0.2">
      <c r="C132" s="1079"/>
      <c r="D132" s="1089" t="s">
        <v>31</v>
      </c>
      <c r="E132" s="758"/>
      <c r="F132" s="753" t="s">
        <v>1499</v>
      </c>
      <c r="G132" s="754"/>
      <c r="H132" s="755"/>
      <c r="I132" s="1299">
        <v>42621</v>
      </c>
      <c r="J132" s="1300"/>
    </row>
    <row r="133" spans="3:10" ht="81.75" customHeight="1" x14ac:dyDescent="0.2">
      <c r="C133" s="1079"/>
      <c r="D133" s="1089" t="s">
        <v>31</v>
      </c>
      <c r="E133" s="758"/>
      <c r="F133" s="753" t="s">
        <v>1502</v>
      </c>
      <c r="G133" s="754"/>
      <c r="H133" s="755"/>
      <c r="I133" s="1299">
        <v>42621</v>
      </c>
      <c r="J133" s="1300"/>
    </row>
    <row r="134" spans="3:10" ht="66.75" customHeight="1" x14ac:dyDescent="0.2">
      <c r="C134" s="1079"/>
      <c r="D134" s="1089" t="s">
        <v>31</v>
      </c>
      <c r="E134" s="758"/>
      <c r="F134" s="753" t="s">
        <v>1544</v>
      </c>
      <c r="G134" s="754"/>
      <c r="H134" s="755"/>
      <c r="I134" s="1299">
        <v>42621</v>
      </c>
      <c r="J134" s="1300"/>
    </row>
    <row r="135" spans="3:10" ht="72" customHeight="1" x14ac:dyDescent="0.2">
      <c r="C135" s="1079"/>
      <c r="D135" s="1089" t="s">
        <v>31</v>
      </c>
      <c r="E135" s="758"/>
      <c r="F135" s="753" t="s">
        <v>1545</v>
      </c>
      <c r="G135" s="754"/>
      <c r="H135" s="755"/>
      <c r="I135" s="1299">
        <v>42621</v>
      </c>
      <c r="J135" s="1300"/>
    </row>
    <row r="136" spans="3:10" ht="61.5" customHeight="1" x14ac:dyDescent="0.2">
      <c r="C136" s="1079"/>
      <c r="D136" s="1089" t="s">
        <v>31</v>
      </c>
      <c r="E136" s="758"/>
      <c r="F136" s="753" t="s">
        <v>1555</v>
      </c>
      <c r="G136" s="754"/>
      <c r="H136" s="755"/>
      <c r="I136" s="1299">
        <v>42621</v>
      </c>
      <c r="J136" s="1300"/>
    </row>
    <row r="137" spans="3:10" ht="58.5" customHeight="1" x14ac:dyDescent="0.2">
      <c r="C137" s="1079"/>
      <c r="D137" s="1089" t="s">
        <v>31</v>
      </c>
      <c r="E137" s="758"/>
      <c r="F137" s="753" t="s">
        <v>1546</v>
      </c>
      <c r="G137" s="754"/>
      <c r="H137" s="755"/>
      <c r="I137" s="1299">
        <v>42621</v>
      </c>
      <c r="J137" s="1300"/>
    </row>
    <row r="138" spans="3:10" ht="57.75" customHeight="1" x14ac:dyDescent="0.2">
      <c r="C138" s="1079"/>
      <c r="D138" s="1089" t="s">
        <v>31</v>
      </c>
      <c r="E138" s="758"/>
      <c r="F138" s="753" t="s">
        <v>1547</v>
      </c>
      <c r="G138" s="754"/>
      <c r="H138" s="755"/>
      <c r="I138" s="1299">
        <v>42621</v>
      </c>
      <c r="J138" s="1300"/>
    </row>
    <row r="139" spans="3:10" ht="48" customHeight="1" x14ac:dyDescent="0.2">
      <c r="C139" s="1079"/>
      <c r="D139" s="1089" t="s">
        <v>31</v>
      </c>
      <c r="E139" s="758"/>
      <c r="F139" s="753" t="s">
        <v>1548</v>
      </c>
      <c r="G139" s="754"/>
      <c r="H139" s="755"/>
      <c r="I139" s="1299">
        <v>42621</v>
      </c>
      <c r="J139" s="1300"/>
    </row>
    <row r="140" spans="3:10" ht="48" customHeight="1" x14ac:dyDescent="0.2">
      <c r="C140" s="1079"/>
      <c r="D140" s="1089" t="s">
        <v>31</v>
      </c>
      <c r="E140" s="758"/>
      <c r="F140" s="753" t="s">
        <v>1576</v>
      </c>
      <c r="G140" s="754"/>
      <c r="H140" s="755"/>
      <c r="I140" s="1299">
        <v>42614</v>
      </c>
      <c r="J140" s="1300"/>
    </row>
    <row r="141" spans="3:10" ht="69.75" customHeight="1" x14ac:dyDescent="0.2">
      <c r="C141" s="1079"/>
      <c r="D141" s="1089" t="s">
        <v>1711</v>
      </c>
      <c r="E141" s="758"/>
      <c r="F141" s="753" t="s">
        <v>1455</v>
      </c>
      <c r="G141" s="754"/>
      <c r="H141" s="755"/>
      <c r="I141" s="1299">
        <v>42479</v>
      </c>
      <c r="J141" s="1300"/>
    </row>
    <row r="142" spans="3:10" ht="57.75" customHeight="1" x14ac:dyDescent="0.2">
      <c r="C142" s="1079"/>
      <c r="D142" s="1089" t="s">
        <v>1326</v>
      </c>
      <c r="E142" s="758"/>
      <c r="F142" s="753" t="s">
        <v>1394</v>
      </c>
      <c r="G142" s="754"/>
      <c r="H142" s="755"/>
      <c r="I142" s="1299">
        <v>42514</v>
      </c>
      <c r="J142" s="1300"/>
    </row>
    <row r="143" spans="3:10" ht="59.25" customHeight="1" x14ac:dyDescent="0.2">
      <c r="C143" s="1079"/>
      <c r="D143" s="1089" t="s">
        <v>1326</v>
      </c>
      <c r="E143" s="758"/>
      <c r="F143" s="753" t="s">
        <v>1480</v>
      </c>
      <c r="G143" s="754"/>
      <c r="H143" s="755"/>
      <c r="I143" s="1299">
        <v>42514</v>
      </c>
      <c r="J143" s="1300"/>
    </row>
    <row r="144" spans="3:10" ht="56.25" customHeight="1" x14ac:dyDescent="0.2">
      <c r="C144" s="1079"/>
      <c r="D144" s="1089" t="s">
        <v>1326</v>
      </c>
      <c r="E144" s="758"/>
      <c r="F144" s="753" t="s">
        <v>1481</v>
      </c>
      <c r="G144" s="754"/>
      <c r="H144" s="755"/>
      <c r="I144" s="1299">
        <v>42514</v>
      </c>
      <c r="J144" s="1300"/>
    </row>
    <row r="145" spans="3:14" ht="48" customHeight="1" x14ac:dyDescent="0.2">
      <c r="C145" s="1079"/>
      <c r="D145" s="1089" t="s">
        <v>1326</v>
      </c>
      <c r="E145" s="758"/>
      <c r="F145" s="753" t="s">
        <v>1272</v>
      </c>
      <c r="G145" s="754"/>
      <c r="H145" s="755"/>
      <c r="I145" s="1299">
        <v>42647</v>
      </c>
      <c r="J145" s="1300"/>
    </row>
    <row r="146" spans="3:14" ht="48" customHeight="1" x14ac:dyDescent="0.2">
      <c r="C146" s="1079"/>
      <c r="D146" s="1089" t="s">
        <v>632</v>
      </c>
      <c r="E146" s="758"/>
      <c r="F146" s="753" t="s">
        <v>1693</v>
      </c>
      <c r="G146" s="754"/>
      <c r="H146" s="755"/>
      <c r="I146" s="1299">
        <v>42661</v>
      </c>
      <c r="J146" s="1300"/>
    </row>
    <row r="147" spans="3:14" ht="48" customHeight="1" x14ac:dyDescent="0.2">
      <c r="C147" s="1079"/>
      <c r="D147" s="1089" t="s">
        <v>632</v>
      </c>
      <c r="E147" s="758"/>
      <c r="F147" s="753" t="s">
        <v>1716</v>
      </c>
      <c r="G147" s="754"/>
      <c r="H147" s="755"/>
      <c r="I147" s="1299">
        <v>42677</v>
      </c>
      <c r="J147" s="1300"/>
    </row>
    <row r="148" spans="3:14" s="490" customFormat="1" ht="48" customHeight="1" x14ac:dyDescent="0.2">
      <c r="C148" s="1079"/>
      <c r="D148" s="1089" t="s">
        <v>1592</v>
      </c>
      <c r="E148" s="758"/>
      <c r="F148" s="753" t="s">
        <v>1593</v>
      </c>
      <c r="G148" s="754"/>
      <c r="H148" s="755"/>
      <c r="I148" s="1299">
        <v>42705</v>
      </c>
      <c r="J148" s="1300"/>
      <c r="N148" s="26"/>
    </row>
    <row r="149" spans="3:14" s="509" customFormat="1" ht="69" customHeight="1" x14ac:dyDescent="0.2">
      <c r="C149" s="1079"/>
      <c r="D149" s="1089" t="s">
        <v>31</v>
      </c>
      <c r="E149" s="758"/>
      <c r="F149" s="753" t="s">
        <v>1764</v>
      </c>
      <c r="G149" s="754"/>
      <c r="H149" s="755"/>
      <c r="I149" s="1299">
        <v>42754</v>
      </c>
      <c r="J149" s="1300"/>
      <c r="N149" s="26"/>
    </row>
    <row r="150" spans="3:14" s="509" customFormat="1" ht="69" customHeight="1" x14ac:dyDescent="0.2">
      <c r="C150" s="1079"/>
      <c r="D150" s="1089" t="s">
        <v>31</v>
      </c>
      <c r="E150" s="758"/>
      <c r="F150" s="753" t="s">
        <v>1884</v>
      </c>
      <c r="G150" s="754"/>
      <c r="H150" s="755"/>
      <c r="I150" s="1299">
        <v>42754</v>
      </c>
      <c r="J150" s="1300"/>
      <c r="N150" s="26"/>
    </row>
    <row r="151" spans="3:14" s="509" customFormat="1" ht="69" customHeight="1" x14ac:dyDescent="0.2">
      <c r="C151" s="1079"/>
      <c r="D151" s="1089" t="s">
        <v>31</v>
      </c>
      <c r="E151" s="758"/>
      <c r="F151" s="753" t="s">
        <v>1698</v>
      </c>
      <c r="G151" s="754"/>
      <c r="H151" s="755"/>
      <c r="I151" s="1299">
        <v>42754</v>
      </c>
      <c r="J151" s="1300"/>
      <c r="N151" s="26"/>
    </row>
    <row r="152" spans="3:14" x14ac:dyDescent="0.2">
      <c r="C152" s="466"/>
      <c r="D152" s="1089" t="s">
        <v>632</v>
      </c>
      <c r="E152" s="758"/>
      <c r="F152" s="753" t="s">
        <v>1841</v>
      </c>
      <c r="G152" s="754"/>
      <c r="H152" s="755"/>
      <c r="I152" s="1299">
        <v>42768</v>
      </c>
      <c r="J152" s="1300"/>
    </row>
    <row r="153" spans="3:14" x14ac:dyDescent="0.2">
      <c r="C153" s="466"/>
      <c r="D153" s="1089" t="s">
        <v>632</v>
      </c>
      <c r="E153" s="758"/>
      <c r="F153" s="753" t="s">
        <v>1842</v>
      </c>
      <c r="G153" s="754"/>
      <c r="H153" s="755"/>
      <c r="I153" s="1299">
        <v>42768</v>
      </c>
      <c r="J153" s="1300"/>
    </row>
    <row r="154" spans="3:14" x14ac:dyDescent="0.2">
      <c r="C154" s="466"/>
      <c r="D154" s="1089" t="s">
        <v>632</v>
      </c>
      <c r="E154" s="758"/>
      <c r="F154" s="753" t="s">
        <v>1843</v>
      </c>
      <c r="G154" s="754"/>
      <c r="H154" s="755"/>
      <c r="I154" s="1299">
        <v>42768</v>
      </c>
      <c r="J154" s="1300"/>
    </row>
    <row r="155" spans="3:14" s="540" customFormat="1" ht="30" customHeight="1" x14ac:dyDescent="0.2">
      <c r="C155" s="466"/>
      <c r="D155" s="1089" t="s">
        <v>632</v>
      </c>
      <c r="E155" s="758"/>
      <c r="F155" s="753" t="s">
        <v>1198</v>
      </c>
      <c r="G155" s="754"/>
      <c r="H155" s="755"/>
      <c r="I155" s="1299">
        <v>42775</v>
      </c>
      <c r="J155" s="1300"/>
      <c r="N155" s="26"/>
    </row>
    <row r="211" ht="70.5" customHeight="1" x14ac:dyDescent="0.2"/>
    <row r="212" ht="51.75" customHeight="1" x14ac:dyDescent="0.2"/>
    <row r="213" ht="48.75" customHeight="1" x14ac:dyDescent="0.2"/>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440">
    <mergeCell ref="D155:E155"/>
    <mergeCell ref="F155:H155"/>
    <mergeCell ref="I155:J155"/>
    <mergeCell ref="I149:J149"/>
    <mergeCell ref="D150:E150"/>
    <mergeCell ref="F150:H150"/>
    <mergeCell ref="I150:J150"/>
    <mergeCell ref="D151:E151"/>
    <mergeCell ref="F151:H151"/>
    <mergeCell ref="I151:J151"/>
    <mergeCell ref="I152:J152"/>
    <mergeCell ref="I153:J153"/>
    <mergeCell ref="I154:J154"/>
    <mergeCell ref="D154:E154"/>
    <mergeCell ref="F154:H154"/>
    <mergeCell ref="D125:E125"/>
    <mergeCell ref="D98:E98"/>
    <mergeCell ref="D109:E109"/>
    <mergeCell ref="D126:E126"/>
    <mergeCell ref="I115:J115"/>
    <mergeCell ref="D112:E112"/>
    <mergeCell ref="D113:E113"/>
    <mergeCell ref="I121:J121"/>
    <mergeCell ref="F122:H122"/>
    <mergeCell ref="I119:J119"/>
    <mergeCell ref="I120:J120"/>
    <mergeCell ref="I116:J116"/>
    <mergeCell ref="I104:J104"/>
    <mergeCell ref="D116:E116"/>
    <mergeCell ref="F116:H116"/>
    <mergeCell ref="D119:E119"/>
    <mergeCell ref="D114:E114"/>
    <mergeCell ref="F114:H114"/>
    <mergeCell ref="I122:J122"/>
    <mergeCell ref="D122:E122"/>
    <mergeCell ref="I110:J110"/>
    <mergeCell ref="I111:J111"/>
    <mergeCell ref="I112:J112"/>
    <mergeCell ref="I113:J113"/>
    <mergeCell ref="D129:E129"/>
    <mergeCell ref="F129:H129"/>
    <mergeCell ref="D136:E136"/>
    <mergeCell ref="F136:H136"/>
    <mergeCell ref="D142:E142"/>
    <mergeCell ref="F142:H142"/>
    <mergeCell ref="D132:E132"/>
    <mergeCell ref="F132:H132"/>
    <mergeCell ref="D128:E128"/>
    <mergeCell ref="F128:H128"/>
    <mergeCell ref="I96:J96"/>
    <mergeCell ref="I99:J99"/>
    <mergeCell ref="I101:J101"/>
    <mergeCell ref="F96:H96"/>
    <mergeCell ref="F101:H101"/>
    <mergeCell ref="I100:J100"/>
    <mergeCell ref="I103:J103"/>
    <mergeCell ref="I98:J98"/>
    <mergeCell ref="D105:E105"/>
    <mergeCell ref="F105:H105"/>
    <mergeCell ref="C114:C151"/>
    <mergeCell ref="D91:E91"/>
    <mergeCell ref="D149:E149"/>
    <mergeCell ref="F149:H149"/>
    <mergeCell ref="F126:H126"/>
    <mergeCell ref="D127:E127"/>
    <mergeCell ref="F127:H127"/>
    <mergeCell ref="F141:H141"/>
    <mergeCell ref="D94:E94"/>
    <mergeCell ref="F94:H94"/>
    <mergeCell ref="F119:H119"/>
    <mergeCell ref="D120:E120"/>
    <mergeCell ref="F120:H120"/>
    <mergeCell ref="D123:E123"/>
    <mergeCell ref="F123:H123"/>
    <mergeCell ref="D121:E121"/>
    <mergeCell ref="F121:H121"/>
    <mergeCell ref="D111:E111"/>
    <mergeCell ref="D137:E137"/>
    <mergeCell ref="F137:H137"/>
    <mergeCell ref="D117:E117"/>
    <mergeCell ref="F113:H113"/>
    <mergeCell ref="F111:H111"/>
    <mergeCell ref="F106:H106"/>
    <mergeCell ref="I69:J69"/>
    <mergeCell ref="I76:J76"/>
    <mergeCell ref="I75:J75"/>
    <mergeCell ref="D70:E70"/>
    <mergeCell ref="I73:J73"/>
    <mergeCell ref="I77:J77"/>
    <mergeCell ref="D76:E76"/>
    <mergeCell ref="D73:E73"/>
    <mergeCell ref="I74:J74"/>
    <mergeCell ref="F76:H76"/>
    <mergeCell ref="F70:H70"/>
    <mergeCell ref="F71:H71"/>
    <mergeCell ref="I63:J63"/>
    <mergeCell ref="I72:J72"/>
    <mergeCell ref="I71:J71"/>
    <mergeCell ref="I55:J55"/>
    <mergeCell ref="D71:E71"/>
    <mergeCell ref="F69:H69"/>
    <mergeCell ref="D61:E61"/>
    <mergeCell ref="I68:J68"/>
    <mergeCell ref="F59:H59"/>
    <mergeCell ref="I67:J67"/>
    <mergeCell ref="F62:H62"/>
    <mergeCell ref="F66:H66"/>
    <mergeCell ref="I66:J66"/>
    <mergeCell ref="I65:J65"/>
    <mergeCell ref="D57:E57"/>
    <mergeCell ref="I60:J60"/>
    <mergeCell ref="F61:H61"/>
    <mergeCell ref="I64:J64"/>
    <mergeCell ref="I61:J61"/>
    <mergeCell ref="D60:E60"/>
    <mergeCell ref="F60:H60"/>
    <mergeCell ref="D66:E66"/>
    <mergeCell ref="I62:J62"/>
    <mergeCell ref="I70:J70"/>
    <mergeCell ref="F49:H49"/>
    <mergeCell ref="I50:J50"/>
    <mergeCell ref="I53:J53"/>
    <mergeCell ref="C15:D15"/>
    <mergeCell ref="F34:H34"/>
    <mergeCell ref="I51:J51"/>
    <mergeCell ref="K15:L15"/>
    <mergeCell ref="E27:F27"/>
    <mergeCell ref="E25:F25"/>
    <mergeCell ref="G23:I23"/>
    <mergeCell ref="G25:I25"/>
    <mergeCell ref="K16:L16"/>
    <mergeCell ref="E23:F23"/>
    <mergeCell ref="D47:E47"/>
    <mergeCell ref="F47:H47"/>
    <mergeCell ref="D51:E51"/>
    <mergeCell ref="I37:J37"/>
    <mergeCell ref="I49:J49"/>
    <mergeCell ref="I41:J41"/>
    <mergeCell ref="D44:E44"/>
    <mergeCell ref="I42:J42"/>
    <mergeCell ref="D43:E43"/>
    <mergeCell ref="C16:D16"/>
    <mergeCell ref="I44:J44"/>
    <mergeCell ref="D90:E90"/>
    <mergeCell ref="D96:E96"/>
    <mergeCell ref="F80:H80"/>
    <mergeCell ref="F78:H78"/>
    <mergeCell ref="D78:E78"/>
    <mergeCell ref="I57:J57"/>
    <mergeCell ref="I58:J58"/>
    <mergeCell ref="I59:J59"/>
    <mergeCell ref="K13:L13"/>
    <mergeCell ref="K14:L14"/>
    <mergeCell ref="I35:J35"/>
    <mergeCell ref="G27:I27"/>
    <mergeCell ref="I36:J36"/>
    <mergeCell ref="F36:H36"/>
    <mergeCell ref="D31:I32"/>
    <mergeCell ref="I39:J39"/>
    <mergeCell ref="D39:E39"/>
    <mergeCell ref="F33:H33"/>
    <mergeCell ref="D41:E41"/>
    <mergeCell ref="F40:H40"/>
    <mergeCell ref="F41:H41"/>
    <mergeCell ref="I40:J40"/>
    <mergeCell ref="I54:J54"/>
    <mergeCell ref="D48:E48"/>
    <mergeCell ref="C2:K2"/>
    <mergeCell ref="K6:L6"/>
    <mergeCell ref="C34:C61"/>
    <mergeCell ref="F58:H58"/>
    <mergeCell ref="F57:H57"/>
    <mergeCell ref="D50:E50"/>
    <mergeCell ref="D59:E59"/>
    <mergeCell ref="D58:E58"/>
    <mergeCell ref="I56:J56"/>
    <mergeCell ref="D53:E53"/>
    <mergeCell ref="F55:H55"/>
    <mergeCell ref="D33:E33"/>
    <mergeCell ref="I33:J33"/>
    <mergeCell ref="E26:F26"/>
    <mergeCell ref="G26:I26"/>
    <mergeCell ref="I52:J52"/>
    <mergeCell ref="E9:G9"/>
    <mergeCell ref="C9:D9"/>
    <mergeCell ref="I34:J34"/>
    <mergeCell ref="F37:H37"/>
    <mergeCell ref="K12:L12"/>
    <mergeCell ref="I43:J43"/>
    <mergeCell ref="F44:H44"/>
    <mergeCell ref="E14:G14"/>
    <mergeCell ref="A6:B6"/>
    <mergeCell ref="C6:D6"/>
    <mergeCell ref="E6:G6"/>
    <mergeCell ref="G24:I24"/>
    <mergeCell ref="E24:F24"/>
    <mergeCell ref="C12:D12"/>
    <mergeCell ref="C8:D8"/>
    <mergeCell ref="A11:B11"/>
    <mergeCell ref="C11:D11"/>
    <mergeCell ref="E11:G11"/>
    <mergeCell ref="A12:B12"/>
    <mergeCell ref="E12:G12"/>
    <mergeCell ref="A9:B9"/>
    <mergeCell ref="A8:B8"/>
    <mergeCell ref="E8:G8"/>
    <mergeCell ref="A13:B13"/>
    <mergeCell ref="A14:B14"/>
    <mergeCell ref="A15:B15"/>
    <mergeCell ref="C10:D10"/>
    <mergeCell ref="C14:D14"/>
    <mergeCell ref="E16:G16"/>
    <mergeCell ref="E15:G15"/>
    <mergeCell ref="E10:G10"/>
    <mergeCell ref="A17:B17"/>
    <mergeCell ref="I140:J140"/>
    <mergeCell ref="I139:J139"/>
    <mergeCell ref="D139:E139"/>
    <mergeCell ref="I85:J85"/>
    <mergeCell ref="F86:H86"/>
    <mergeCell ref="F117:H117"/>
    <mergeCell ref="I117:J117"/>
    <mergeCell ref="D118:E118"/>
    <mergeCell ref="F118:H118"/>
    <mergeCell ref="I118:J118"/>
    <mergeCell ref="D108:E108"/>
    <mergeCell ref="D115:E115"/>
    <mergeCell ref="F115:H115"/>
    <mergeCell ref="D110:E110"/>
    <mergeCell ref="F98:H98"/>
    <mergeCell ref="D100:E100"/>
    <mergeCell ref="F110:H110"/>
    <mergeCell ref="I97:J97"/>
    <mergeCell ref="I95:J95"/>
    <mergeCell ref="D85:E85"/>
    <mergeCell ref="F88:H88"/>
    <mergeCell ref="F103:H103"/>
    <mergeCell ref="F95:H95"/>
    <mergeCell ref="D97:E97"/>
    <mergeCell ref="D34:E34"/>
    <mergeCell ref="D35:E35"/>
    <mergeCell ref="I78:J78"/>
    <mergeCell ref="I79:J79"/>
    <mergeCell ref="A16:B16"/>
    <mergeCell ref="C13:D13"/>
    <mergeCell ref="E13:G13"/>
    <mergeCell ref="I38:J38"/>
    <mergeCell ref="D56:E56"/>
    <mergeCell ref="F56:H56"/>
    <mergeCell ref="C62:C113"/>
    <mergeCell ref="D72:E72"/>
    <mergeCell ref="F72:H72"/>
    <mergeCell ref="D74:E74"/>
    <mergeCell ref="D75:E75"/>
    <mergeCell ref="F74:H74"/>
    <mergeCell ref="D77:E77"/>
    <mergeCell ref="D88:E88"/>
    <mergeCell ref="D87:E87"/>
    <mergeCell ref="F83:H83"/>
    <mergeCell ref="F68:H68"/>
    <mergeCell ref="D69:E69"/>
    <mergeCell ref="F73:H73"/>
    <mergeCell ref="D93:E93"/>
    <mergeCell ref="F63:H63"/>
    <mergeCell ref="F65:H65"/>
    <mergeCell ref="D54:E54"/>
    <mergeCell ref="I142:J142"/>
    <mergeCell ref="I136:J136"/>
    <mergeCell ref="I127:J127"/>
    <mergeCell ref="I128:J128"/>
    <mergeCell ref="I125:J125"/>
    <mergeCell ref="I126:J126"/>
    <mergeCell ref="I137:J137"/>
    <mergeCell ref="D138:E138"/>
    <mergeCell ref="F138:H138"/>
    <mergeCell ref="I138:J138"/>
    <mergeCell ref="I129:J129"/>
    <mergeCell ref="D130:E130"/>
    <mergeCell ref="F130:H130"/>
    <mergeCell ref="D131:E131"/>
    <mergeCell ref="D134:E134"/>
    <mergeCell ref="F134:H134"/>
    <mergeCell ref="I134:J134"/>
    <mergeCell ref="D63:E63"/>
    <mergeCell ref="D65:E65"/>
    <mergeCell ref="D62:E62"/>
    <mergeCell ref="D64:E64"/>
    <mergeCell ref="F54:H54"/>
    <mergeCell ref="F53:H53"/>
    <mergeCell ref="D92:E92"/>
    <mergeCell ref="I48:J48"/>
    <mergeCell ref="D95:E95"/>
    <mergeCell ref="D67:E67"/>
    <mergeCell ref="D68:E68"/>
    <mergeCell ref="D55:E55"/>
    <mergeCell ref="F64:H64"/>
    <mergeCell ref="F51:H51"/>
    <mergeCell ref="F67:H67"/>
    <mergeCell ref="F75:H75"/>
    <mergeCell ref="F89:H89"/>
    <mergeCell ref="F90:H90"/>
    <mergeCell ref="F93:H93"/>
    <mergeCell ref="F92:H92"/>
    <mergeCell ref="F84:H84"/>
    <mergeCell ref="F77:H77"/>
    <mergeCell ref="D82:E82"/>
    <mergeCell ref="F85:H85"/>
    <mergeCell ref="D49:E49"/>
    <mergeCell ref="F52:H52"/>
    <mergeCell ref="F50:H50"/>
    <mergeCell ref="D52:E52"/>
    <mergeCell ref="I47:J47"/>
    <mergeCell ref="D40:E40"/>
    <mergeCell ref="D42:E42"/>
    <mergeCell ref="F42:H42"/>
    <mergeCell ref="D45:E45"/>
    <mergeCell ref="D46:E46"/>
    <mergeCell ref="F46:H46"/>
    <mergeCell ref="F35:H35"/>
    <mergeCell ref="F45:H45"/>
    <mergeCell ref="D36:E36"/>
    <mergeCell ref="F38:H38"/>
    <mergeCell ref="D38:E38"/>
    <mergeCell ref="D37:E37"/>
    <mergeCell ref="I46:J46"/>
    <mergeCell ref="F43:H43"/>
    <mergeCell ref="F39:H39"/>
    <mergeCell ref="I45:J45"/>
    <mergeCell ref="F48:H48"/>
    <mergeCell ref="D152:E152"/>
    <mergeCell ref="F152:H152"/>
    <mergeCell ref="D153:E153"/>
    <mergeCell ref="F153:H153"/>
    <mergeCell ref="D107:E107"/>
    <mergeCell ref="D103:E103"/>
    <mergeCell ref="D101:E101"/>
    <mergeCell ref="D104:E104"/>
    <mergeCell ref="D106:E106"/>
    <mergeCell ref="D102:E102"/>
    <mergeCell ref="F102:H102"/>
    <mergeCell ref="F147:H147"/>
    <mergeCell ref="F131:H131"/>
    <mergeCell ref="F133:H133"/>
    <mergeCell ref="F125:H125"/>
    <mergeCell ref="D135:E135"/>
    <mergeCell ref="F135:H135"/>
    <mergeCell ref="D133:E133"/>
    <mergeCell ref="F112:H112"/>
    <mergeCell ref="F108:H108"/>
    <mergeCell ref="F109:H109"/>
    <mergeCell ref="F104:H104"/>
    <mergeCell ref="D124:E124"/>
    <mergeCell ref="D148:E148"/>
    <mergeCell ref="F148:H148"/>
    <mergeCell ref="D147:E147"/>
    <mergeCell ref="I89:J89"/>
    <mergeCell ref="I94:J94"/>
    <mergeCell ref="F97:H97"/>
    <mergeCell ref="F100:H100"/>
    <mergeCell ref="F91:H91"/>
    <mergeCell ref="I102:J102"/>
    <mergeCell ref="F99:H99"/>
    <mergeCell ref="D99:E99"/>
    <mergeCell ref="I148:J148"/>
    <mergeCell ref="I133:J133"/>
    <mergeCell ref="I105:J105"/>
    <mergeCell ref="I108:J108"/>
    <mergeCell ref="I106:J106"/>
    <mergeCell ref="I107:J107"/>
    <mergeCell ref="I130:J130"/>
    <mergeCell ref="I124:J124"/>
    <mergeCell ref="F107:H107"/>
    <mergeCell ref="I109:J109"/>
    <mergeCell ref="I114:J114"/>
    <mergeCell ref="I135:J135"/>
    <mergeCell ref="I131:J131"/>
    <mergeCell ref="A19:B19"/>
    <mergeCell ref="C19:D19"/>
    <mergeCell ref="E19:G19"/>
    <mergeCell ref="K19:L19"/>
    <mergeCell ref="I147:J147"/>
    <mergeCell ref="D146:E146"/>
    <mergeCell ref="F146:H146"/>
    <mergeCell ref="I86:J86"/>
    <mergeCell ref="I88:J88"/>
    <mergeCell ref="I91:J91"/>
    <mergeCell ref="I92:J92"/>
    <mergeCell ref="I93:J93"/>
    <mergeCell ref="I90:J90"/>
    <mergeCell ref="I87:J87"/>
    <mergeCell ref="D89:E89"/>
    <mergeCell ref="I146:J146"/>
    <mergeCell ref="F143:H143"/>
    <mergeCell ref="I143:J143"/>
    <mergeCell ref="D144:E144"/>
    <mergeCell ref="F144:H144"/>
    <mergeCell ref="I144:J144"/>
    <mergeCell ref="F139:H139"/>
    <mergeCell ref="D145:E145"/>
    <mergeCell ref="F124:H124"/>
    <mergeCell ref="F145:H145"/>
    <mergeCell ref="F87:H87"/>
    <mergeCell ref="I84:J84"/>
    <mergeCell ref="I81:J81"/>
    <mergeCell ref="F82:H82"/>
    <mergeCell ref="I83:J83"/>
    <mergeCell ref="D80:E80"/>
    <mergeCell ref="D81:E81"/>
    <mergeCell ref="D79:E79"/>
    <mergeCell ref="F81:H81"/>
    <mergeCell ref="D84:E84"/>
    <mergeCell ref="I80:J80"/>
    <mergeCell ref="F79:H79"/>
    <mergeCell ref="D83:E83"/>
    <mergeCell ref="I82:J82"/>
    <mergeCell ref="D86:E86"/>
    <mergeCell ref="I123:J123"/>
    <mergeCell ref="I145:J145"/>
    <mergeCell ref="D141:E141"/>
    <mergeCell ref="I141:J141"/>
    <mergeCell ref="D143:E143"/>
    <mergeCell ref="I132:J132"/>
    <mergeCell ref="D140:E140"/>
    <mergeCell ref="F140:H140"/>
    <mergeCell ref="C17:D17"/>
    <mergeCell ref="E17:G17"/>
    <mergeCell ref="K17:L17"/>
    <mergeCell ref="A18:B18"/>
    <mergeCell ref="C18:D18"/>
    <mergeCell ref="E18:G18"/>
    <mergeCell ref="K18:L18"/>
    <mergeCell ref="A7:B7"/>
    <mergeCell ref="C7:D7"/>
    <mergeCell ref="E7:G7"/>
    <mergeCell ref="K7:L7"/>
    <mergeCell ref="K8:L8"/>
    <mergeCell ref="K11:L11"/>
    <mergeCell ref="K9:L9"/>
    <mergeCell ref="A10:B10"/>
    <mergeCell ref="K10:L10"/>
  </mergeCells>
  <phoneticPr fontId="0" type="noConversion"/>
  <hyperlinks>
    <hyperlink ref="G24:I24" r:id="rId2" display="Participant Portal"/>
    <hyperlink ref="E24:F24" r:id="rId3" display="OJ"/>
    <hyperlink ref="E25:F25" r:id="rId4" display="UE"/>
    <hyperlink ref="E26:F26" r:id="rId5" display="ERCEA"/>
    <hyperlink ref="G25:I25" r:id="rId6" display="Eurostars-Eureka"/>
    <hyperlink ref="G26:I26" r:id="rId7" display="REA"/>
    <hyperlink ref="K8:L8" r:id="rId8" display="LINK"/>
    <hyperlink ref="K9:L9" r:id="rId9" display="LINK"/>
    <hyperlink ref="K11:L11" r:id="rId10" display="LINK"/>
    <hyperlink ref="K12:L12" r:id="rId11" display="LINK"/>
    <hyperlink ref="K13:L13" r:id="rId12" display="LINK"/>
    <hyperlink ref="K14:L14" r:id="rId13" display="LINK"/>
    <hyperlink ref="E27:F27" r:id="rId14" display="TED"/>
    <hyperlink ref="K15:L15" r:id="rId15" display="LINK"/>
    <hyperlink ref="N20" location="INDICE!A1" display="INDICE"/>
    <hyperlink ref="K10:L10" r:id="rId16" display="LINK"/>
    <hyperlink ref="K16:L16" r:id="rId17" display="LINK"/>
    <hyperlink ref="K19:L19" r:id="rId18" display="LINK"/>
    <hyperlink ref="K7:L7" r:id="rId19" display="LINK"/>
    <hyperlink ref="K17:L17" r:id="rId20" display="LINK"/>
    <hyperlink ref="K18:L18" r:id="rId21" location="c,topics=callIdentifier/t/H2020-ECSEL-2017-1-IA-two-stage/1/1/1/default-group&amp;callStatus/t/Forthcoming/1/1/0/default-group&amp;callStatus" display="LINK"/>
  </hyperlinks>
  <pageMargins left="0.75" right="0.75" top="1" bottom="1" header="0.5" footer="0.5"/>
  <pageSetup paperSize="9" orientation="landscape" r:id="rId22"/>
  <headerFooter alignWithMargins="0"/>
  <legacyDrawing r:id="rId2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2"/>
  </sheetPr>
  <dimension ref="A1:U104"/>
  <sheetViews>
    <sheetView workbookViewId="0">
      <selection activeCell="N11" sqref="N11"/>
    </sheetView>
  </sheetViews>
  <sheetFormatPr defaultRowHeight="12.75" x14ac:dyDescent="0.2"/>
  <cols>
    <col min="2" max="2" width="11.28515625" customWidth="1"/>
    <col min="4" max="4" width="11.85546875" customWidth="1"/>
    <col min="9" max="9" width="11.140625" customWidth="1"/>
    <col min="10" max="10" width="10.140625" bestFit="1" customWidth="1"/>
    <col min="16" max="16" width="17.5703125" customWidth="1"/>
  </cols>
  <sheetData>
    <row r="1" spans="1:21" ht="13.5" thickBot="1" x14ac:dyDescent="0.25">
      <c r="A1" s="457"/>
    </row>
    <row r="2" spans="1:21" ht="13.5" thickBot="1" x14ac:dyDescent="0.25">
      <c r="C2" s="722" t="s">
        <v>262</v>
      </c>
      <c r="D2" s="847"/>
      <c r="E2" s="847"/>
      <c r="F2" s="847"/>
      <c r="G2" s="847"/>
      <c r="H2" s="847"/>
      <c r="I2" s="847"/>
      <c r="J2" s="847"/>
      <c r="K2" s="848"/>
    </row>
    <row r="5" spans="1:21" ht="13.5" thickBot="1" x14ac:dyDescent="0.25"/>
    <row r="6" spans="1:21" ht="16.5" thickBot="1" x14ac:dyDescent="0.3">
      <c r="A6" s="722" t="s">
        <v>109</v>
      </c>
      <c r="B6" s="728"/>
      <c r="C6" s="722" t="s">
        <v>64</v>
      </c>
      <c r="D6" s="728"/>
      <c r="E6" s="722" t="s">
        <v>65</v>
      </c>
      <c r="F6" s="814"/>
      <c r="G6" s="728"/>
      <c r="H6" s="19" t="s">
        <v>66</v>
      </c>
      <c r="I6" s="18" t="s">
        <v>217</v>
      </c>
      <c r="J6" s="20" t="s">
        <v>218</v>
      </c>
      <c r="K6" s="729" t="s">
        <v>257</v>
      </c>
      <c r="L6" s="731"/>
      <c r="M6" s="21" t="s">
        <v>22</v>
      </c>
      <c r="N6" s="18" t="s">
        <v>23</v>
      </c>
      <c r="O6" s="71"/>
      <c r="P6" s="96" t="s">
        <v>59</v>
      </c>
    </row>
    <row r="7" spans="1:21" ht="12.75" hidden="1" customHeight="1" x14ac:dyDescent="0.2">
      <c r="A7" s="1372" t="s">
        <v>4</v>
      </c>
      <c r="B7" s="1373"/>
      <c r="C7" s="1374" t="s">
        <v>420</v>
      </c>
      <c r="D7" s="1371"/>
      <c r="E7" s="1375" t="s">
        <v>459</v>
      </c>
      <c r="F7" s="1376"/>
      <c r="G7" s="1377"/>
      <c r="H7" s="168">
        <v>1</v>
      </c>
      <c r="I7" s="169">
        <v>41907</v>
      </c>
      <c r="J7" s="171"/>
      <c r="K7" s="1378" t="s">
        <v>219</v>
      </c>
      <c r="L7" s="1379"/>
      <c r="M7" s="170">
        <v>1</v>
      </c>
      <c r="N7" s="172"/>
      <c r="O7" s="167"/>
      <c r="P7" s="173"/>
    </row>
    <row r="8" spans="1:21" s="527" customFormat="1" ht="70.5" customHeight="1" thickBot="1" x14ac:dyDescent="0.25">
      <c r="A8" s="949" t="s">
        <v>4</v>
      </c>
      <c r="B8" s="962"/>
      <c r="C8" s="963" t="s">
        <v>2013</v>
      </c>
      <c r="D8" s="861"/>
      <c r="E8" s="929" t="s">
        <v>1942</v>
      </c>
      <c r="F8" s="964"/>
      <c r="G8" s="965"/>
      <c r="H8" s="259">
        <v>1</v>
      </c>
      <c r="I8" s="154">
        <v>42815</v>
      </c>
      <c r="J8" s="153"/>
      <c r="K8" s="966" t="s">
        <v>257</v>
      </c>
      <c r="L8" s="967"/>
      <c r="M8" s="155"/>
      <c r="N8" s="156"/>
      <c r="O8" s="157"/>
      <c r="P8" s="158"/>
    </row>
    <row r="9" spans="1:21" s="562" customFormat="1" ht="70.5" customHeight="1" thickBot="1" x14ac:dyDescent="0.25">
      <c r="A9" s="949" t="s">
        <v>4</v>
      </c>
      <c r="B9" s="962"/>
      <c r="C9" s="963" t="s">
        <v>1934</v>
      </c>
      <c r="D9" s="861"/>
      <c r="E9" s="929" t="s">
        <v>1933</v>
      </c>
      <c r="F9" s="964"/>
      <c r="G9" s="965"/>
      <c r="H9" s="259">
        <v>1</v>
      </c>
      <c r="I9" s="154">
        <v>42800</v>
      </c>
      <c r="J9" s="153"/>
      <c r="K9" s="966" t="s">
        <v>257</v>
      </c>
      <c r="L9" s="967"/>
      <c r="M9" s="155"/>
      <c r="N9" s="156"/>
      <c r="O9" s="157"/>
      <c r="P9" s="158"/>
    </row>
    <row r="10" spans="1:21" ht="13.5" thickBot="1" x14ac:dyDescent="0.25">
      <c r="G10" s="290" t="s">
        <v>17</v>
      </c>
      <c r="H10" s="254">
        <f>SUM(H8:H9)</f>
        <v>2</v>
      </c>
      <c r="I10" s="8"/>
    </row>
    <row r="11" spans="1:21" ht="13.5" thickBot="1" x14ac:dyDescent="0.25">
      <c r="N11" s="30" t="s">
        <v>246</v>
      </c>
    </row>
    <row r="12" spans="1:21" ht="12.75" customHeight="1" x14ac:dyDescent="0.2">
      <c r="L12" s="13"/>
    </row>
    <row r="14" spans="1:21" ht="13.5" thickBot="1" x14ac:dyDescent="0.25">
      <c r="K14" s="409"/>
      <c r="M14" s="25"/>
      <c r="N14" s="25"/>
      <c r="O14" s="25"/>
    </row>
    <row r="15" spans="1:21" ht="17.25" customHeight="1" thickBot="1" x14ac:dyDescent="0.25">
      <c r="L15" s="824" t="s">
        <v>1917</v>
      </c>
      <c r="M15" s="825"/>
      <c r="N15" s="825"/>
      <c r="O15" s="826"/>
      <c r="R15" s="824" t="s">
        <v>1811</v>
      </c>
      <c r="S15" s="825"/>
      <c r="T15" s="825"/>
      <c r="U15" s="826"/>
    </row>
    <row r="16" spans="1:21" ht="75.75" customHeight="1" thickBot="1" x14ac:dyDescent="0.25">
      <c r="E16" s="1380" t="s">
        <v>139</v>
      </c>
      <c r="F16" s="1381"/>
      <c r="G16" s="1382" t="s">
        <v>162</v>
      </c>
      <c r="H16" s="1383"/>
      <c r="I16" s="1381"/>
      <c r="L16" s="700" t="s">
        <v>1918</v>
      </c>
      <c r="M16" s="701"/>
      <c r="N16" s="701"/>
      <c r="O16" s="702"/>
      <c r="R16" s="700"/>
      <c r="S16" s="701"/>
      <c r="T16" s="701"/>
      <c r="U16" s="702"/>
    </row>
    <row r="17" spans="3:21" ht="13.5" thickBot="1" x14ac:dyDescent="0.25">
      <c r="E17" s="675" t="s">
        <v>61</v>
      </c>
      <c r="F17" s="674"/>
      <c r="G17" s="800" t="s">
        <v>62</v>
      </c>
      <c r="H17" s="673"/>
      <c r="I17" s="674"/>
      <c r="L17" s="827" t="s">
        <v>257</v>
      </c>
      <c r="M17" s="828"/>
      <c r="N17" s="828"/>
      <c r="O17" s="829"/>
      <c r="R17" s="827" t="s">
        <v>257</v>
      </c>
      <c r="S17" s="828"/>
      <c r="T17" s="828"/>
      <c r="U17" s="829"/>
    </row>
    <row r="18" spans="3:21" ht="12.75" customHeight="1" x14ac:dyDescent="0.2">
      <c r="E18" s="675" t="s">
        <v>163</v>
      </c>
      <c r="F18" s="674"/>
      <c r="G18" s="800" t="s">
        <v>419</v>
      </c>
      <c r="H18" s="673"/>
      <c r="I18" s="674"/>
    </row>
    <row r="19" spans="3:21" x14ac:dyDescent="0.2">
      <c r="E19" s="675" t="s">
        <v>278</v>
      </c>
      <c r="F19" s="674"/>
      <c r="G19" s="800" t="s">
        <v>439</v>
      </c>
      <c r="H19" s="673"/>
      <c r="I19" s="674"/>
    </row>
    <row r="20" spans="3:21" ht="24" customHeight="1" thickBot="1" x14ac:dyDescent="0.25">
      <c r="E20" s="676" t="s">
        <v>275</v>
      </c>
      <c r="F20" s="678"/>
      <c r="G20" s="1006" t="s">
        <v>440</v>
      </c>
      <c r="H20" s="677"/>
      <c r="I20" s="678"/>
    </row>
    <row r="21" spans="3:21" ht="88.5" customHeight="1" x14ac:dyDescent="0.2"/>
    <row r="22" spans="3:21" ht="23.25" customHeight="1" thickBot="1" x14ac:dyDescent="0.25"/>
    <row r="23" spans="3:21" ht="12" customHeight="1" x14ac:dyDescent="0.2">
      <c r="E23" s="745" t="s">
        <v>196</v>
      </c>
      <c r="F23" s="806"/>
      <c r="G23" s="806"/>
      <c r="H23" s="806"/>
      <c r="I23" s="807"/>
    </row>
    <row r="24" spans="3:21" ht="13.5" customHeight="1" thickBot="1" x14ac:dyDescent="0.25">
      <c r="E24" s="808"/>
      <c r="F24" s="809"/>
      <c r="G24" s="809"/>
      <c r="H24" s="809"/>
      <c r="I24" s="810"/>
    </row>
    <row r="25" spans="3:21" ht="13.5" customHeight="1" x14ac:dyDescent="0.2"/>
    <row r="26" spans="3:21" ht="30.75" customHeight="1" thickBot="1" x14ac:dyDescent="0.25">
      <c r="M26" s="178"/>
      <c r="N26" s="178"/>
      <c r="O26" s="178"/>
      <c r="P26" s="178"/>
      <c r="Q26" s="178"/>
      <c r="R26" s="178"/>
    </row>
    <row r="27" spans="3:21" ht="15" customHeight="1" thickBot="1" x14ac:dyDescent="0.25">
      <c r="C27" s="151" t="s">
        <v>220</v>
      </c>
      <c r="D27" s="735" t="s">
        <v>64</v>
      </c>
      <c r="E27" s="736"/>
      <c r="F27" s="735" t="s">
        <v>290</v>
      </c>
      <c r="G27" s="744"/>
      <c r="H27" s="736"/>
      <c r="I27" s="817" t="s">
        <v>217</v>
      </c>
      <c r="J27" s="818"/>
      <c r="M27" s="211"/>
      <c r="N27" s="211"/>
      <c r="O27" s="211"/>
      <c r="P27" s="211"/>
      <c r="Q27" s="211"/>
      <c r="R27" s="211"/>
    </row>
    <row r="28" spans="3:21" ht="55.5" customHeight="1" thickBot="1" x14ac:dyDescent="0.25">
      <c r="C28" s="989" t="s">
        <v>1158</v>
      </c>
      <c r="D28" s="1363" t="s">
        <v>420</v>
      </c>
      <c r="E28" s="861"/>
      <c r="F28" s="921" t="s">
        <v>421</v>
      </c>
      <c r="G28" s="1365"/>
      <c r="H28" s="1366"/>
      <c r="I28" s="1364">
        <v>41907</v>
      </c>
      <c r="J28" s="1139"/>
      <c r="M28" s="211"/>
      <c r="N28" s="211"/>
      <c r="O28" s="211"/>
      <c r="P28" s="211"/>
      <c r="Q28" s="211"/>
      <c r="R28" s="211"/>
    </row>
    <row r="29" spans="3:21" ht="75.75" customHeight="1" thickBot="1" x14ac:dyDescent="0.25">
      <c r="C29" s="1369"/>
      <c r="D29" s="1363" t="s">
        <v>420</v>
      </c>
      <c r="E29" s="861"/>
      <c r="F29" s="921" t="s">
        <v>459</v>
      </c>
      <c r="G29" s="1365"/>
      <c r="H29" s="1366"/>
      <c r="I29" s="1364">
        <v>41907</v>
      </c>
      <c r="J29" s="1139"/>
    </row>
    <row r="30" spans="3:21" ht="64.5" customHeight="1" thickBot="1" x14ac:dyDescent="0.25">
      <c r="C30" s="1369"/>
      <c r="D30" s="1203" t="s">
        <v>420</v>
      </c>
      <c r="E30" s="1371"/>
      <c r="F30" s="921" t="s">
        <v>541</v>
      </c>
      <c r="G30" s="1365"/>
      <c r="H30" s="1366"/>
      <c r="I30" s="1364">
        <v>41912</v>
      </c>
      <c r="J30" s="1139"/>
      <c r="M30" s="366"/>
      <c r="N30" s="366"/>
      <c r="O30" s="366"/>
      <c r="P30" s="366"/>
      <c r="Q30" s="366"/>
      <c r="R30" s="366"/>
    </row>
    <row r="31" spans="3:21" ht="39.75" customHeight="1" thickBot="1" x14ac:dyDescent="0.25">
      <c r="C31" s="1369"/>
      <c r="D31" s="709" t="s">
        <v>31</v>
      </c>
      <c r="E31" s="961"/>
      <c r="F31" s="921" t="s">
        <v>545</v>
      </c>
      <c r="G31" s="1365"/>
      <c r="H31" s="1366"/>
      <c r="I31" s="1364">
        <v>41926</v>
      </c>
      <c r="J31" s="1139"/>
      <c r="M31" s="366"/>
      <c r="N31" s="366"/>
      <c r="O31" s="366"/>
      <c r="P31" s="366"/>
      <c r="Q31" s="366"/>
      <c r="R31" s="366"/>
    </row>
    <row r="32" spans="3:21" s="178" customFormat="1" ht="64.5" customHeight="1" thickBot="1" x14ac:dyDescent="0.25">
      <c r="C32" s="1370"/>
      <c r="D32" s="709" t="s">
        <v>31</v>
      </c>
      <c r="E32" s="961"/>
      <c r="F32" s="921" t="s">
        <v>666</v>
      </c>
      <c r="G32" s="1365"/>
      <c r="H32" s="1366"/>
      <c r="I32" s="1364">
        <v>41984</v>
      </c>
      <c r="J32" s="1139"/>
      <c r="M32"/>
      <c r="N32"/>
      <c r="O32"/>
      <c r="P32"/>
      <c r="Q32"/>
      <c r="R32"/>
    </row>
    <row r="33" spans="3:18" s="211" customFormat="1" ht="45" customHeight="1" x14ac:dyDescent="0.2">
      <c r="C33" s="1384" t="s">
        <v>1157</v>
      </c>
      <c r="D33" s="708" t="s">
        <v>31</v>
      </c>
      <c r="E33" s="709"/>
      <c r="F33" s="856" t="s">
        <v>544</v>
      </c>
      <c r="G33" s="787"/>
      <c r="H33" s="788"/>
      <c r="I33" s="1368" t="s">
        <v>810</v>
      </c>
      <c r="J33" s="1139"/>
      <c r="M33"/>
      <c r="N33"/>
      <c r="O33"/>
      <c r="P33"/>
      <c r="Q33"/>
      <c r="R33"/>
    </row>
    <row r="34" spans="3:18" s="211" customFormat="1" ht="44.25" customHeight="1" thickBot="1" x14ac:dyDescent="0.25">
      <c r="C34" s="1385"/>
      <c r="D34" s="708" t="s">
        <v>31</v>
      </c>
      <c r="E34" s="709"/>
      <c r="F34" s="856" t="s">
        <v>736</v>
      </c>
      <c r="G34" s="787"/>
      <c r="H34" s="788"/>
      <c r="I34" s="1368" t="s">
        <v>810</v>
      </c>
      <c r="J34" s="1139"/>
      <c r="M34"/>
      <c r="N34"/>
      <c r="O34"/>
      <c r="P34"/>
      <c r="Q34"/>
      <c r="R34"/>
    </row>
    <row r="35" spans="3:18" ht="64.5" customHeight="1" thickBot="1" x14ac:dyDescent="0.25">
      <c r="C35" s="1385"/>
      <c r="D35" s="927" t="s">
        <v>1024</v>
      </c>
      <c r="E35" s="1367"/>
      <c r="F35" s="929" t="s">
        <v>1025</v>
      </c>
      <c r="G35" s="964"/>
      <c r="H35" s="965"/>
      <c r="I35" s="1364">
        <v>42262</v>
      </c>
      <c r="J35" s="1139"/>
    </row>
    <row r="36" spans="3:18" s="366" customFormat="1" ht="64.5" customHeight="1" thickBot="1" x14ac:dyDescent="0.25">
      <c r="C36" s="1385"/>
      <c r="D36" s="927" t="s">
        <v>419</v>
      </c>
      <c r="E36" s="1367"/>
      <c r="F36" s="929" t="s">
        <v>1242</v>
      </c>
      <c r="G36" s="964"/>
      <c r="H36" s="965"/>
      <c r="I36" s="1364">
        <v>42320</v>
      </c>
      <c r="J36" s="1139"/>
      <c r="M36"/>
      <c r="N36"/>
      <c r="O36"/>
      <c r="P36"/>
      <c r="Q36"/>
      <c r="R36"/>
    </row>
    <row r="37" spans="3:18" s="366" customFormat="1" ht="64.5" customHeight="1" thickBot="1" x14ac:dyDescent="0.25">
      <c r="C37" s="1385"/>
      <c r="D37" s="927" t="s">
        <v>419</v>
      </c>
      <c r="E37" s="1367"/>
      <c r="F37" s="929" t="s">
        <v>1224</v>
      </c>
      <c r="G37" s="964"/>
      <c r="H37" s="965"/>
      <c r="I37" s="1364">
        <v>42320</v>
      </c>
      <c r="J37" s="1139"/>
      <c r="M37"/>
      <c r="N37"/>
      <c r="O37"/>
      <c r="P37"/>
      <c r="Q37"/>
      <c r="R37"/>
    </row>
    <row r="38" spans="3:18" ht="82.5" customHeight="1" thickBot="1" x14ac:dyDescent="0.25">
      <c r="C38" s="532" t="s">
        <v>1291</v>
      </c>
      <c r="D38" s="942" t="s">
        <v>420</v>
      </c>
      <c r="E38" s="1367"/>
      <c r="F38" s="929" t="s">
        <v>1412</v>
      </c>
      <c r="G38" s="964"/>
      <c r="H38" s="965"/>
      <c r="I38" s="1364">
        <v>42523</v>
      </c>
      <c r="J38" s="1139"/>
    </row>
    <row r="39" spans="3:18" ht="60" customHeight="1" thickBot="1" x14ac:dyDescent="0.25">
      <c r="C39" s="533"/>
      <c r="D39" s="1363" t="s">
        <v>420</v>
      </c>
      <c r="E39" s="861"/>
      <c r="F39" s="929" t="s">
        <v>1413</v>
      </c>
      <c r="G39" s="964"/>
      <c r="H39" s="965"/>
      <c r="I39" s="1364">
        <v>42542</v>
      </c>
      <c r="J39" s="1139"/>
    </row>
    <row r="40" spans="3:18" ht="51" customHeight="1" thickBot="1" x14ac:dyDescent="0.25">
      <c r="C40" s="789" t="s">
        <v>1941</v>
      </c>
      <c r="D40" s="1363" t="s">
        <v>420</v>
      </c>
      <c r="E40" s="861"/>
      <c r="F40" s="929" t="s">
        <v>1781</v>
      </c>
      <c r="G40" s="964"/>
      <c r="H40" s="965"/>
      <c r="I40" s="1364">
        <v>42766</v>
      </c>
      <c r="J40" s="1139"/>
    </row>
    <row r="41" spans="3:18" ht="13.5" thickBot="1" x14ac:dyDescent="0.25">
      <c r="C41" s="850"/>
      <c r="J41" s="30" t="s">
        <v>246</v>
      </c>
    </row>
    <row r="42" spans="3:18" x14ac:dyDescent="0.2">
      <c r="C42" s="850"/>
    </row>
    <row r="43" spans="3:18" x14ac:dyDescent="0.2">
      <c r="C43" s="850"/>
    </row>
    <row r="44" spans="3:18" x14ac:dyDescent="0.2">
      <c r="C44" s="850"/>
    </row>
    <row r="45" spans="3:18" ht="12.75" customHeight="1" x14ac:dyDescent="0.2">
      <c r="C45" s="850"/>
    </row>
    <row r="46" spans="3:18" ht="13.5" thickBot="1" x14ac:dyDescent="0.25">
      <c r="C46" s="852"/>
    </row>
    <row r="51" ht="12.75" customHeight="1" x14ac:dyDescent="0.2"/>
    <row r="58" ht="12.75" customHeight="1" x14ac:dyDescent="0.2"/>
    <row r="62" ht="13.5" customHeight="1" x14ac:dyDescent="0.2"/>
    <row r="63" ht="12.75" customHeight="1" x14ac:dyDescent="0.2"/>
    <row r="104"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79">
    <mergeCell ref="D39:E39"/>
    <mergeCell ref="F39:H39"/>
    <mergeCell ref="I39:J39"/>
    <mergeCell ref="D38:E38"/>
    <mergeCell ref="F38:H38"/>
    <mergeCell ref="I38:J38"/>
    <mergeCell ref="C33:C37"/>
    <mergeCell ref="D36:E36"/>
    <mergeCell ref="F36:H36"/>
    <mergeCell ref="I36:J36"/>
    <mergeCell ref="D37:E37"/>
    <mergeCell ref="F37:H37"/>
    <mergeCell ref="D34:E34"/>
    <mergeCell ref="F33:H33"/>
    <mergeCell ref="F34:H34"/>
    <mergeCell ref="R15:U15"/>
    <mergeCell ref="R16:U16"/>
    <mergeCell ref="R17:U17"/>
    <mergeCell ref="F29:H29"/>
    <mergeCell ref="I29:J29"/>
    <mergeCell ref="L17:O17"/>
    <mergeCell ref="E23:I24"/>
    <mergeCell ref="D27:E27"/>
    <mergeCell ref="F27:H27"/>
    <mergeCell ref="I27:J27"/>
    <mergeCell ref="C2:K2"/>
    <mergeCell ref="K6:L6"/>
    <mergeCell ref="K7:L7"/>
    <mergeCell ref="E20:F20"/>
    <mergeCell ref="E16:F16"/>
    <mergeCell ref="E19:F19"/>
    <mergeCell ref="E18:F18"/>
    <mergeCell ref="G16:I16"/>
    <mergeCell ref="G18:I18"/>
    <mergeCell ref="G20:I20"/>
    <mergeCell ref="G19:I19"/>
    <mergeCell ref="E17:F17"/>
    <mergeCell ref="G17:I17"/>
    <mergeCell ref="L15:O15"/>
    <mergeCell ref="L16:O16"/>
    <mergeCell ref="K8:L8"/>
    <mergeCell ref="A6:B6"/>
    <mergeCell ref="C6:D6"/>
    <mergeCell ref="E6:G6"/>
    <mergeCell ref="A7:B7"/>
    <mergeCell ref="C7:D7"/>
    <mergeCell ref="E7:G7"/>
    <mergeCell ref="A8:B8"/>
    <mergeCell ref="C8:D8"/>
    <mergeCell ref="E8:G8"/>
    <mergeCell ref="I32:J32"/>
    <mergeCell ref="I30:J30"/>
    <mergeCell ref="D32:E32"/>
    <mergeCell ref="F32:H32"/>
    <mergeCell ref="C28:C32"/>
    <mergeCell ref="D30:E30"/>
    <mergeCell ref="F28:H28"/>
    <mergeCell ref="D31:E31"/>
    <mergeCell ref="F31:H31"/>
    <mergeCell ref="I31:J31"/>
    <mergeCell ref="D28:E28"/>
    <mergeCell ref="I28:J28"/>
    <mergeCell ref="D29:E29"/>
    <mergeCell ref="A9:B9"/>
    <mergeCell ref="C9:D9"/>
    <mergeCell ref="E9:G9"/>
    <mergeCell ref="K9:L9"/>
    <mergeCell ref="D40:E40"/>
    <mergeCell ref="F40:H40"/>
    <mergeCell ref="C40:C46"/>
    <mergeCell ref="I40:J40"/>
    <mergeCell ref="F30:H30"/>
    <mergeCell ref="I37:J37"/>
    <mergeCell ref="D35:E35"/>
    <mergeCell ref="F35:H35"/>
    <mergeCell ref="I35:J35"/>
    <mergeCell ref="I33:J33"/>
    <mergeCell ref="I34:J34"/>
    <mergeCell ref="D33:E33"/>
  </mergeCells>
  <phoneticPr fontId="0" type="noConversion"/>
  <hyperlinks>
    <hyperlink ref="N11" location="INDICE!A1" display="INDICE"/>
    <hyperlink ref="E18:F18" r:id="rId2" display="OJ"/>
    <hyperlink ref="E17:F17" r:id="rId3" display="DG Health"/>
    <hyperlink ref="J41" location="INDICE!A1" display="INDICE"/>
    <hyperlink ref="E19:F19" r:id="rId4" display="UE"/>
    <hyperlink ref="G17:I17" r:id="rId5" display="EAHC"/>
    <hyperlink ref="G18:I18" r:id="rId6" display="CHAFEA"/>
    <hyperlink ref="K7:L7" r:id="rId7" display="LINKS"/>
    <hyperlink ref="G19:I19" r:id="rId8" display="EMA"/>
    <hyperlink ref="G20:I20" r:id="rId9" display="ECDC"/>
    <hyperlink ref="R17:U17" r:id="rId10" display="LINK"/>
    <hyperlink ref="E20:F20" r:id="rId11" display="TED"/>
    <hyperlink ref="L17:O17" r:id="rId12" display="LINK"/>
    <hyperlink ref="K8:L8" r:id="rId13" display="LINK"/>
    <hyperlink ref="K9:L9" r:id="rId14" display="LINK"/>
  </hyperlinks>
  <pageMargins left="0.75" right="0.75" top="1" bottom="1" header="0.5" footer="0.5"/>
  <pageSetup paperSize="9" orientation="landscape" r:id="rId1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2"/>
  </sheetPr>
  <dimension ref="A1:S52"/>
  <sheetViews>
    <sheetView zoomScaleNormal="100" workbookViewId="0">
      <selection activeCell="L13" sqref="L13"/>
    </sheetView>
  </sheetViews>
  <sheetFormatPr defaultRowHeight="12.75" x14ac:dyDescent="0.2"/>
  <cols>
    <col min="2" max="2" width="11.28515625" customWidth="1"/>
    <col min="4" max="4" width="14.5703125" customWidth="1"/>
    <col min="5" max="6" width="11.5703125" customWidth="1"/>
    <col min="9" max="9" width="10.7109375" customWidth="1"/>
    <col min="13" max="13" width="12.140625" customWidth="1"/>
  </cols>
  <sheetData>
    <row r="1" spans="1:18" ht="13.5" thickBot="1" x14ac:dyDescent="0.25">
      <c r="A1" s="414"/>
    </row>
    <row r="2" spans="1:18" ht="13.5" thickBot="1" x14ac:dyDescent="0.25">
      <c r="C2" s="722" t="s">
        <v>262</v>
      </c>
      <c r="D2" s="723"/>
      <c r="E2" s="723"/>
      <c r="F2" s="723"/>
      <c r="G2" s="723"/>
      <c r="H2" s="723"/>
      <c r="I2" s="723"/>
      <c r="J2" s="723"/>
      <c r="K2" s="724"/>
      <c r="L2" s="77"/>
    </row>
    <row r="5" spans="1:18" ht="13.5" thickBot="1" x14ac:dyDescent="0.25"/>
    <row r="6" spans="1:18" ht="16.5" thickBot="1" x14ac:dyDescent="0.3">
      <c r="A6" s="722" t="s">
        <v>109</v>
      </c>
      <c r="B6" s="1011"/>
      <c r="C6" s="722" t="s">
        <v>64</v>
      </c>
      <c r="D6" s="728"/>
      <c r="E6" s="722" t="s">
        <v>65</v>
      </c>
      <c r="F6" s="814"/>
      <c r="G6" s="728"/>
      <c r="H6" s="19" t="s">
        <v>66</v>
      </c>
      <c r="I6" s="18" t="s">
        <v>217</v>
      </c>
      <c r="J6" s="104" t="s">
        <v>218</v>
      </c>
      <c r="K6" s="722" t="s">
        <v>257</v>
      </c>
      <c r="L6" s="728"/>
      <c r="M6" s="22" t="s">
        <v>59</v>
      </c>
    </row>
    <row r="7" spans="1:18" s="527" customFormat="1" ht="77.25" customHeight="1" thickBot="1" x14ac:dyDescent="0.25">
      <c r="A7" s="1387" t="s">
        <v>153</v>
      </c>
      <c r="B7" s="1388"/>
      <c r="C7" s="758" t="s">
        <v>1832</v>
      </c>
      <c r="D7" s="759"/>
      <c r="E7" s="720" t="s">
        <v>1868</v>
      </c>
      <c r="F7" s="711"/>
      <c r="G7" s="712"/>
      <c r="H7" s="253">
        <v>1</v>
      </c>
      <c r="I7" s="526">
        <v>42850</v>
      </c>
      <c r="J7" s="12"/>
      <c r="K7" s="1265" t="s">
        <v>257</v>
      </c>
      <c r="L7" s="1386"/>
      <c r="M7" s="5"/>
      <c r="N7" s="2"/>
      <c r="O7" s="2"/>
    </row>
    <row r="8" spans="1:18" s="549" customFormat="1" ht="77.25" customHeight="1" thickBot="1" x14ac:dyDescent="0.25">
      <c r="A8" s="1387" t="s">
        <v>153</v>
      </c>
      <c r="B8" s="1388"/>
      <c r="C8" s="758" t="s">
        <v>1929</v>
      </c>
      <c r="D8" s="759"/>
      <c r="E8" s="720" t="s">
        <v>1928</v>
      </c>
      <c r="F8" s="711"/>
      <c r="G8" s="712"/>
      <c r="H8" s="253">
        <v>1</v>
      </c>
      <c r="I8" s="548">
        <v>42794</v>
      </c>
      <c r="J8" s="12"/>
      <c r="K8" s="1265" t="s">
        <v>257</v>
      </c>
      <c r="L8" s="1386"/>
      <c r="M8" s="5"/>
      <c r="N8" s="2"/>
      <c r="O8" s="2"/>
    </row>
    <row r="9" spans="1:18" s="562" customFormat="1" ht="77.25" customHeight="1" thickBot="1" x14ac:dyDescent="0.25">
      <c r="A9" s="1387" t="s">
        <v>153</v>
      </c>
      <c r="B9" s="1388"/>
      <c r="C9" s="758" t="s">
        <v>2005</v>
      </c>
      <c r="D9" s="759"/>
      <c r="E9" s="720" t="s">
        <v>2006</v>
      </c>
      <c r="F9" s="711"/>
      <c r="G9" s="712"/>
      <c r="H9" s="253">
        <v>1</v>
      </c>
      <c r="I9" s="561">
        <v>42824</v>
      </c>
      <c r="J9" s="12"/>
      <c r="K9" s="1265" t="s">
        <v>257</v>
      </c>
      <c r="L9" s="1386"/>
      <c r="M9" s="5"/>
      <c r="N9" s="2"/>
      <c r="O9" s="2"/>
    </row>
    <row r="10" spans="1:18" s="549" customFormat="1" ht="77.25" customHeight="1" thickBot="1" x14ac:dyDescent="0.25">
      <c r="A10" s="1387" t="s">
        <v>153</v>
      </c>
      <c r="B10" s="1388"/>
      <c r="C10" s="758" t="s">
        <v>1929</v>
      </c>
      <c r="D10" s="759"/>
      <c r="E10" s="718" t="s">
        <v>2046</v>
      </c>
      <c r="F10" s="1389"/>
      <c r="G10" s="1390"/>
      <c r="H10" s="253">
        <v>1</v>
      </c>
      <c r="I10" s="548">
        <v>42807</v>
      </c>
      <c r="J10" s="12"/>
      <c r="K10" s="1265" t="s">
        <v>257</v>
      </c>
      <c r="L10" s="1386"/>
      <c r="M10" s="5"/>
      <c r="N10" s="2"/>
      <c r="O10" s="2"/>
    </row>
    <row r="11" spans="1:18" ht="35.25" customHeight="1" thickBot="1" x14ac:dyDescent="0.25">
      <c r="C11" s="1"/>
      <c r="G11" s="291" t="s">
        <v>17</v>
      </c>
      <c r="H11" s="254">
        <f>SUM(H7:H10)</f>
        <v>4</v>
      </c>
    </row>
    <row r="12" spans="1:18" ht="13.5" thickBot="1" x14ac:dyDescent="0.25"/>
    <row r="13" spans="1:18" ht="13.5" thickBot="1" x14ac:dyDescent="0.25">
      <c r="L13" s="30" t="s">
        <v>246</v>
      </c>
    </row>
    <row r="14" spans="1:18" ht="13.5" thickBot="1" x14ac:dyDescent="0.25">
      <c r="F14" s="6"/>
      <c r="G14" s="6"/>
      <c r="H14" s="6"/>
      <c r="M14" s="3"/>
      <c r="N14" s="3"/>
      <c r="O14" s="3"/>
      <c r="P14" s="3"/>
      <c r="Q14" s="3"/>
      <c r="R14" s="3"/>
    </row>
    <row r="15" spans="1:18" x14ac:dyDescent="0.2">
      <c r="E15" s="797" t="s">
        <v>139</v>
      </c>
      <c r="F15" s="798"/>
      <c r="G15" s="798" t="s">
        <v>162</v>
      </c>
      <c r="H15" s="798"/>
      <c r="I15" s="803"/>
      <c r="M15" s="3"/>
      <c r="N15" s="3"/>
      <c r="O15" s="3"/>
      <c r="P15" s="3"/>
      <c r="Q15" s="3"/>
      <c r="R15" s="3"/>
    </row>
    <row r="16" spans="1:18" ht="12.75" customHeight="1" x14ac:dyDescent="0.2">
      <c r="E16" s="911" t="s">
        <v>178</v>
      </c>
      <c r="F16" s="1120"/>
      <c r="G16" s="683" t="s">
        <v>309</v>
      </c>
      <c r="H16" s="920"/>
      <c r="I16" s="912"/>
      <c r="M16" s="3"/>
      <c r="N16" s="3"/>
      <c r="O16" s="3"/>
      <c r="P16" s="3"/>
      <c r="Q16" s="3"/>
      <c r="R16" s="3"/>
    </row>
    <row r="17" spans="3:19" x14ac:dyDescent="0.2">
      <c r="E17" s="675" t="s">
        <v>163</v>
      </c>
      <c r="F17" s="673"/>
      <c r="G17" s="683" t="s">
        <v>435</v>
      </c>
      <c r="H17" s="920"/>
      <c r="I17" s="1120"/>
      <c r="M17" s="3"/>
      <c r="N17" s="3"/>
      <c r="O17" s="3"/>
      <c r="P17" s="3"/>
      <c r="Q17" s="3"/>
      <c r="R17" s="3"/>
    </row>
    <row r="18" spans="3:19" ht="12.75" customHeight="1" thickBot="1" x14ac:dyDescent="0.25">
      <c r="E18" s="1005" t="s">
        <v>278</v>
      </c>
      <c r="F18" s="677"/>
      <c r="G18" s="677" t="s">
        <v>1470</v>
      </c>
      <c r="H18" s="677"/>
      <c r="I18" s="678"/>
      <c r="M18" s="3"/>
      <c r="N18" s="3"/>
      <c r="O18" s="3"/>
      <c r="P18" s="3"/>
      <c r="Q18" s="3"/>
      <c r="R18" s="3"/>
      <c r="S18" s="3"/>
    </row>
    <row r="19" spans="3:19" ht="12.75" customHeight="1" thickBot="1" x14ac:dyDescent="0.25">
      <c r="E19" s="1005"/>
      <c r="F19" s="677"/>
      <c r="G19" s="677" t="s">
        <v>275</v>
      </c>
      <c r="H19" s="677"/>
      <c r="I19" s="678"/>
      <c r="M19" s="3"/>
      <c r="N19" s="3"/>
      <c r="O19" s="3"/>
      <c r="P19" s="3"/>
      <c r="Q19" s="3"/>
      <c r="R19" s="3"/>
      <c r="S19" s="3"/>
    </row>
    <row r="20" spans="3:19" x14ac:dyDescent="0.2">
      <c r="M20" s="3"/>
      <c r="N20" s="3"/>
      <c r="O20" s="3"/>
      <c r="P20" s="3"/>
      <c r="Q20" s="3"/>
      <c r="R20" s="3"/>
      <c r="S20" s="3"/>
    </row>
    <row r="21" spans="3:19" ht="12" customHeight="1" thickBot="1" x14ac:dyDescent="0.25">
      <c r="M21" s="3"/>
      <c r="N21" s="3"/>
      <c r="O21" s="3"/>
      <c r="P21" s="3"/>
      <c r="Q21" s="3"/>
      <c r="R21" s="3"/>
      <c r="S21" s="3"/>
    </row>
    <row r="22" spans="3:19" ht="12.75" customHeight="1" x14ac:dyDescent="0.2">
      <c r="E22" s="745" t="s">
        <v>196</v>
      </c>
      <c r="F22" s="806"/>
      <c r="G22" s="806"/>
      <c r="H22" s="806"/>
      <c r="I22" s="807"/>
      <c r="M22" s="3"/>
      <c r="N22" s="3"/>
      <c r="O22" s="3"/>
      <c r="P22" s="3"/>
      <c r="Q22" s="3"/>
      <c r="R22" s="3"/>
      <c r="S22" s="3"/>
    </row>
    <row r="23" spans="3:19" ht="13.5" thickBot="1" x14ac:dyDescent="0.25">
      <c r="E23" s="808"/>
      <c r="F23" s="809"/>
      <c r="G23" s="809"/>
      <c r="H23" s="809"/>
      <c r="I23" s="810"/>
      <c r="M23" s="3"/>
      <c r="N23" s="3"/>
      <c r="O23" s="3"/>
      <c r="P23" s="3"/>
      <c r="Q23" s="3"/>
      <c r="R23" s="3"/>
      <c r="S23" s="3"/>
    </row>
    <row r="24" spans="3:19" x14ac:dyDescent="0.2">
      <c r="M24" s="69"/>
      <c r="N24" s="3"/>
      <c r="O24" s="3"/>
      <c r="P24" s="3"/>
      <c r="Q24" s="3"/>
      <c r="R24" s="3"/>
      <c r="S24" s="3"/>
    </row>
    <row r="25" spans="3:19" ht="13.5" thickBot="1" x14ac:dyDescent="0.25">
      <c r="M25" s="69"/>
      <c r="N25" s="3"/>
      <c r="O25" s="3"/>
      <c r="P25" s="3"/>
      <c r="Q25" s="3"/>
      <c r="R25" s="3"/>
      <c r="S25" s="3"/>
    </row>
    <row r="26" spans="3:19" ht="13.5" thickBot="1" x14ac:dyDescent="0.25">
      <c r="C26" s="33" t="s">
        <v>220</v>
      </c>
      <c r="D26" s="735" t="s">
        <v>64</v>
      </c>
      <c r="E26" s="736"/>
      <c r="F26" s="1399" t="s">
        <v>290</v>
      </c>
      <c r="G26" s="1399"/>
      <c r="H26" s="1399"/>
      <c r="I26" s="1393" t="s">
        <v>217</v>
      </c>
      <c r="J26" s="1393"/>
      <c r="N26" s="3"/>
      <c r="O26" s="3"/>
      <c r="P26" s="3"/>
      <c r="Q26" s="3"/>
      <c r="R26" s="3"/>
      <c r="S26" s="3"/>
    </row>
    <row r="27" spans="3:19" ht="61.5" customHeight="1" x14ac:dyDescent="0.2">
      <c r="C27" s="1396" t="s">
        <v>1158</v>
      </c>
      <c r="D27" s="764" t="s">
        <v>326</v>
      </c>
      <c r="E27" s="738"/>
      <c r="F27" s="1394" t="s">
        <v>327</v>
      </c>
      <c r="G27" s="1395"/>
      <c r="H27" s="1395"/>
      <c r="I27" s="1391">
        <v>41790</v>
      </c>
      <c r="J27" s="1392"/>
      <c r="M27" s="382"/>
      <c r="N27" s="382"/>
      <c r="O27" s="382"/>
      <c r="P27" s="382"/>
      <c r="Q27" s="382"/>
      <c r="R27" s="382"/>
    </row>
    <row r="28" spans="3:19" ht="65.25" customHeight="1" x14ac:dyDescent="0.2">
      <c r="C28" s="1397"/>
      <c r="D28" s="764" t="s">
        <v>206</v>
      </c>
      <c r="E28" s="738"/>
      <c r="F28" s="1394" t="s">
        <v>315</v>
      </c>
      <c r="G28" s="1395"/>
      <c r="H28" s="1395"/>
      <c r="I28" s="1391">
        <v>41816</v>
      </c>
      <c r="J28" s="1392"/>
      <c r="M28" s="382"/>
      <c r="N28" s="382"/>
      <c r="O28" s="382"/>
      <c r="P28" s="382"/>
      <c r="Q28" s="382"/>
      <c r="R28" s="382"/>
    </row>
    <row r="29" spans="3:19" ht="62.25" customHeight="1" x14ac:dyDescent="0.2">
      <c r="C29" s="1397"/>
      <c r="D29" s="752" t="s">
        <v>535</v>
      </c>
      <c r="E29" s="738"/>
      <c r="F29" s="1394" t="s">
        <v>533</v>
      </c>
      <c r="G29" s="1395"/>
      <c r="H29" s="1395"/>
      <c r="I29" s="1391">
        <v>41890</v>
      </c>
      <c r="J29" s="1392"/>
      <c r="M29" s="382"/>
      <c r="N29" s="382"/>
      <c r="O29" s="382"/>
      <c r="P29" s="382"/>
      <c r="Q29" s="382"/>
      <c r="R29" s="382"/>
    </row>
    <row r="30" spans="3:19" ht="30.75" customHeight="1" x14ac:dyDescent="0.2">
      <c r="C30" s="1397"/>
      <c r="D30" s="764" t="s">
        <v>31</v>
      </c>
      <c r="E30" s="738"/>
      <c r="F30" s="1394" t="s">
        <v>156</v>
      </c>
      <c r="G30" s="1395"/>
      <c r="H30" s="1395"/>
      <c r="I30" s="1391">
        <v>41892</v>
      </c>
      <c r="J30" s="1392"/>
    </row>
    <row r="31" spans="3:19" ht="42" customHeight="1" thickBot="1" x14ac:dyDescent="0.25">
      <c r="C31" s="1398"/>
      <c r="D31" s="764" t="s">
        <v>535</v>
      </c>
      <c r="E31" s="738"/>
      <c r="F31" s="1394" t="s">
        <v>532</v>
      </c>
      <c r="G31" s="1395"/>
      <c r="H31" s="1395"/>
      <c r="I31" s="1391">
        <v>41894</v>
      </c>
      <c r="J31" s="1392"/>
    </row>
    <row r="32" spans="3:19" ht="28.5" customHeight="1" x14ac:dyDescent="0.2">
      <c r="C32" s="1396" t="s">
        <v>1291</v>
      </c>
      <c r="D32" s="758" t="s">
        <v>535</v>
      </c>
      <c r="E32" s="759"/>
      <c r="F32" s="720" t="s">
        <v>1465</v>
      </c>
      <c r="G32" s="711"/>
      <c r="H32" s="712"/>
      <c r="I32" s="1391">
        <v>42534</v>
      </c>
      <c r="J32" s="1392"/>
    </row>
    <row r="33" spans="3:10" ht="39" customHeight="1" x14ac:dyDescent="0.2">
      <c r="C33" s="1397"/>
      <c r="D33" s="758" t="s">
        <v>1627</v>
      </c>
      <c r="E33" s="759"/>
      <c r="F33" s="720" t="s">
        <v>1629</v>
      </c>
      <c r="G33" s="711"/>
      <c r="H33" s="712"/>
      <c r="I33" s="1391">
        <v>42639</v>
      </c>
      <c r="J33" s="1392"/>
    </row>
    <row r="34" spans="3:10" s="437" customFormat="1" ht="67.5" customHeight="1" x14ac:dyDescent="0.2">
      <c r="C34" s="1397"/>
      <c r="D34" s="758" t="s">
        <v>1627</v>
      </c>
      <c r="E34" s="759"/>
      <c r="F34" s="720" t="s">
        <v>1666</v>
      </c>
      <c r="G34" s="711"/>
      <c r="H34" s="712"/>
      <c r="I34" s="1391">
        <v>42639</v>
      </c>
      <c r="J34" s="1392"/>
    </row>
    <row r="35" spans="3:10" s="437" customFormat="1" ht="55.5" customHeight="1" x14ac:dyDescent="0.2">
      <c r="C35" s="1397"/>
      <c r="D35" s="758" t="s">
        <v>1627</v>
      </c>
      <c r="E35" s="759"/>
      <c r="F35" s="720" t="s">
        <v>1696</v>
      </c>
      <c r="G35" s="711"/>
      <c r="H35" s="712"/>
      <c r="I35" s="1391">
        <v>42639</v>
      </c>
      <c r="J35" s="1392"/>
    </row>
    <row r="36" spans="3:10" s="437" customFormat="1" ht="60" customHeight="1" x14ac:dyDescent="0.2">
      <c r="C36" s="1397"/>
      <c r="D36" s="758" t="s">
        <v>1627</v>
      </c>
      <c r="E36" s="759"/>
      <c r="F36" s="720" t="s">
        <v>1700</v>
      </c>
      <c r="G36" s="711"/>
      <c r="H36" s="712"/>
      <c r="I36" s="1391">
        <v>42657</v>
      </c>
      <c r="J36" s="1392"/>
    </row>
    <row r="37" spans="3:10" s="437" customFormat="1" ht="77.25" customHeight="1" x14ac:dyDescent="0.2">
      <c r="C37" s="1397"/>
      <c r="D37" s="758" t="s">
        <v>1744</v>
      </c>
      <c r="E37" s="759"/>
      <c r="F37" s="720" t="s">
        <v>1743</v>
      </c>
      <c r="G37" s="711"/>
      <c r="H37" s="712"/>
      <c r="I37" s="1391">
        <v>42688</v>
      </c>
      <c r="J37" s="1392"/>
    </row>
    <row r="38" spans="3:10" s="437" customFormat="1" x14ac:dyDescent="0.2">
      <c r="C38" s="1397"/>
    </row>
    <row r="39" spans="3:10" s="437" customFormat="1" x14ac:dyDescent="0.2">
      <c r="C39" s="1397"/>
    </row>
    <row r="40" spans="3:10" s="437" customFormat="1" x14ac:dyDescent="0.2">
      <c r="C40" s="1397"/>
    </row>
    <row r="41" spans="3:10" x14ac:dyDescent="0.2">
      <c r="C41" s="1397"/>
    </row>
    <row r="42" spans="3:10" x14ac:dyDescent="0.2">
      <c r="C42" s="1397"/>
    </row>
    <row r="43" spans="3:10" ht="12.75" customHeight="1" x14ac:dyDescent="0.2">
      <c r="C43" s="1398"/>
    </row>
    <row r="52" ht="12.7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70">
    <mergeCell ref="F37:H37"/>
    <mergeCell ref="I37:J37"/>
    <mergeCell ref="I35:J35"/>
    <mergeCell ref="D36:E36"/>
    <mergeCell ref="F36:H36"/>
    <mergeCell ref="I36:J36"/>
    <mergeCell ref="C32:C43"/>
    <mergeCell ref="I32:J32"/>
    <mergeCell ref="D31:E31"/>
    <mergeCell ref="F31:H31"/>
    <mergeCell ref="I31:J31"/>
    <mergeCell ref="D33:E33"/>
    <mergeCell ref="F33:H33"/>
    <mergeCell ref="I33:J33"/>
    <mergeCell ref="D34:E34"/>
    <mergeCell ref="F34:H34"/>
    <mergeCell ref="I34:J34"/>
    <mergeCell ref="D35:E35"/>
    <mergeCell ref="F35:H35"/>
    <mergeCell ref="D37:E37"/>
    <mergeCell ref="D32:E32"/>
    <mergeCell ref="F32:H32"/>
    <mergeCell ref="C27:C31"/>
    <mergeCell ref="E16:F16"/>
    <mergeCell ref="G16:I16"/>
    <mergeCell ref="F30:H30"/>
    <mergeCell ref="I30:J30"/>
    <mergeCell ref="D30:E30"/>
    <mergeCell ref="F28:H28"/>
    <mergeCell ref="D26:E26"/>
    <mergeCell ref="D28:E28"/>
    <mergeCell ref="G18:I18"/>
    <mergeCell ref="G17:I17"/>
    <mergeCell ref="E19:F19"/>
    <mergeCell ref="G19:I19"/>
    <mergeCell ref="E17:F17"/>
    <mergeCell ref="F26:H26"/>
    <mergeCell ref="I27:J27"/>
    <mergeCell ref="C2:K2"/>
    <mergeCell ref="K6:L6"/>
    <mergeCell ref="A7:B7"/>
    <mergeCell ref="C7:D7"/>
    <mergeCell ref="E7:G7"/>
    <mergeCell ref="K7:L7"/>
    <mergeCell ref="A6:B6"/>
    <mergeCell ref="C6:D6"/>
    <mergeCell ref="E6:G6"/>
    <mergeCell ref="G15:I15"/>
    <mergeCell ref="F27:H27"/>
    <mergeCell ref="E22:I23"/>
    <mergeCell ref="D27:E27"/>
    <mergeCell ref="E18:F18"/>
    <mergeCell ref="E15:F15"/>
    <mergeCell ref="I29:J29"/>
    <mergeCell ref="I26:J26"/>
    <mergeCell ref="I28:J28"/>
    <mergeCell ref="D29:E29"/>
    <mergeCell ref="F29:H29"/>
    <mergeCell ref="K10:L10"/>
    <mergeCell ref="A8:B8"/>
    <mergeCell ref="C8:D8"/>
    <mergeCell ref="E8:G8"/>
    <mergeCell ref="K8:L8"/>
    <mergeCell ref="A10:B10"/>
    <mergeCell ref="C10:D10"/>
    <mergeCell ref="E10:G10"/>
    <mergeCell ref="A9:B9"/>
    <mergeCell ref="C9:D9"/>
    <mergeCell ref="E9:G9"/>
    <mergeCell ref="K9:L9"/>
  </mergeCells>
  <phoneticPr fontId="0" type="noConversion"/>
  <hyperlinks>
    <hyperlink ref="E17:F17" r:id="rId2" display="OJ"/>
    <hyperlink ref="E18:F18" r:id="rId3" display="UE"/>
    <hyperlink ref="L13" location="INDICE!A1" display="INDICE"/>
    <hyperlink ref="G16:I16" r:id="rId4" display="Information Society Calls"/>
    <hyperlink ref="E16:F16" r:id="rId5" display="EIT"/>
    <hyperlink ref="G17:I17" r:id="rId6" display="ENISA"/>
    <hyperlink ref="G18:I18" r:id="rId7" display="COMM"/>
    <hyperlink ref="G19:I19" r:id="rId8" display="TED"/>
    <hyperlink ref="K7:L7" r:id="rId9" display="LINK"/>
    <hyperlink ref="K10:L10" r:id="rId10" display="LINK"/>
    <hyperlink ref="K8:L8" r:id="rId11" display="LINK"/>
    <hyperlink ref="K9:L9" r:id="rId12" display="LINK"/>
  </hyperlinks>
  <pageMargins left="0.75" right="0.75" top="1" bottom="1" header="0.5" footer="0.5"/>
  <pageSetup paperSize="9" orientation="landscape" r:id="rId13"/>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tabColor indexed="42"/>
  </sheetPr>
  <dimension ref="A1:S35"/>
  <sheetViews>
    <sheetView topLeftCell="C1" zoomScaleNormal="100" workbookViewId="0">
      <selection activeCell="N9" sqref="N9"/>
    </sheetView>
  </sheetViews>
  <sheetFormatPr defaultRowHeight="12.75" x14ac:dyDescent="0.2"/>
  <cols>
    <col min="7" max="7" width="12.140625" customWidth="1"/>
    <col min="9" max="9" width="13.28515625" customWidth="1"/>
    <col min="13" max="13" width="10.140625" customWidth="1"/>
    <col min="14" max="14" width="11" customWidth="1"/>
    <col min="16" max="16" width="12.42578125" customWidth="1"/>
  </cols>
  <sheetData>
    <row r="1" spans="1:19" ht="13.5" thickBot="1" x14ac:dyDescent="0.25">
      <c r="A1">
        <f>SUM(H7:H7)</f>
        <v>1</v>
      </c>
      <c r="O1" s="2"/>
    </row>
    <row r="2" spans="1:19" ht="13.5" thickBot="1" x14ac:dyDescent="0.25">
      <c r="C2" s="722" t="s">
        <v>262</v>
      </c>
      <c r="D2" s="847"/>
      <c r="E2" s="847"/>
      <c r="F2" s="847"/>
      <c r="G2" s="847"/>
      <c r="H2" s="847"/>
      <c r="I2" s="847"/>
      <c r="J2" s="847"/>
      <c r="K2" s="848"/>
      <c r="N2" s="13"/>
      <c r="O2" s="2"/>
      <c r="P2" s="14"/>
    </row>
    <row r="3" spans="1:19" x14ac:dyDescent="0.2">
      <c r="O3" s="2"/>
      <c r="P3" s="15"/>
    </row>
    <row r="4" spans="1:19" x14ac:dyDescent="0.2">
      <c r="A4" s="3"/>
      <c r="B4" s="3"/>
      <c r="C4" s="4"/>
      <c r="O4" s="2"/>
      <c r="P4" s="15"/>
    </row>
    <row r="5" spans="1:19" ht="13.5" thickBot="1" x14ac:dyDescent="0.25">
      <c r="O5" s="2"/>
      <c r="P5" s="15"/>
    </row>
    <row r="6" spans="1:19" ht="16.5" thickBot="1" x14ac:dyDescent="0.3">
      <c r="A6" s="722" t="s">
        <v>109</v>
      </c>
      <c r="B6" s="728"/>
      <c r="C6" s="722" t="s">
        <v>64</v>
      </c>
      <c r="D6" s="728"/>
      <c r="E6" s="722" t="s">
        <v>65</v>
      </c>
      <c r="F6" s="814"/>
      <c r="G6" s="728"/>
      <c r="H6" s="19" t="s">
        <v>66</v>
      </c>
      <c r="I6" s="19" t="s">
        <v>217</v>
      </c>
      <c r="J6" s="20" t="s">
        <v>218</v>
      </c>
      <c r="K6" s="729" t="s">
        <v>257</v>
      </c>
      <c r="L6" s="731"/>
      <c r="M6" s="21" t="s">
        <v>22</v>
      </c>
      <c r="N6" s="19" t="s">
        <v>23</v>
      </c>
      <c r="O6" s="213"/>
      <c r="P6" s="22" t="s">
        <v>59</v>
      </c>
    </row>
    <row r="7" spans="1:19" s="282" customFormat="1" ht="63.75" customHeight="1" thickBot="1" x14ac:dyDescent="0.25">
      <c r="A7" s="949" t="s">
        <v>1001</v>
      </c>
      <c r="B7" s="962"/>
      <c r="C7" s="758" t="s">
        <v>1354</v>
      </c>
      <c r="D7" s="1042"/>
      <c r="E7" s="781" t="s">
        <v>1771</v>
      </c>
      <c r="F7" s="781"/>
      <c r="G7" s="781"/>
      <c r="H7" s="259">
        <v>1</v>
      </c>
      <c r="I7" s="154">
        <v>42831</v>
      </c>
      <c r="J7" s="153"/>
      <c r="K7" s="925" t="s">
        <v>257</v>
      </c>
      <c r="L7" s="926"/>
      <c r="M7" s="155"/>
      <c r="N7" s="156"/>
      <c r="O7" s="157"/>
      <c r="P7" s="158"/>
    </row>
    <row r="8" spans="1:19" ht="13.5" thickBot="1" x14ac:dyDescent="0.25">
      <c r="A8" s="16"/>
      <c r="B8" s="16"/>
      <c r="G8" s="290" t="s">
        <v>17</v>
      </c>
      <c r="H8" s="256">
        <f>SUM(H7:H7)</f>
        <v>1</v>
      </c>
      <c r="I8" s="11"/>
    </row>
    <row r="9" spans="1:19" ht="13.5" thickBot="1" x14ac:dyDescent="0.25">
      <c r="N9" s="30" t="s">
        <v>246</v>
      </c>
    </row>
    <row r="10" spans="1:19" ht="13.5" thickBot="1" x14ac:dyDescent="0.25"/>
    <row r="11" spans="1:19" ht="13.5" thickBot="1" x14ac:dyDescent="0.25">
      <c r="P11" s="824" t="s">
        <v>968</v>
      </c>
      <c r="Q11" s="825"/>
      <c r="R11" s="825"/>
      <c r="S11" s="826"/>
    </row>
    <row r="12" spans="1:19" ht="57.75" customHeight="1" thickBot="1" x14ac:dyDescent="0.25">
      <c r="P12" s="700" t="s">
        <v>1789</v>
      </c>
      <c r="Q12" s="701"/>
      <c r="R12" s="701"/>
      <c r="S12" s="702"/>
    </row>
    <row r="13" spans="1:19" ht="13.5" thickBot="1" x14ac:dyDescent="0.25">
      <c r="P13" s="827" t="s">
        <v>257</v>
      </c>
      <c r="Q13" s="828"/>
      <c r="R13" s="828"/>
      <c r="S13" s="829"/>
    </row>
    <row r="14" spans="1:19" ht="13.5" thickBot="1" x14ac:dyDescent="0.25">
      <c r="E14" s="797" t="s">
        <v>139</v>
      </c>
      <c r="F14" s="798"/>
      <c r="G14" s="798" t="s">
        <v>162</v>
      </c>
      <c r="H14" s="798"/>
      <c r="I14" s="803"/>
    </row>
    <row r="15" spans="1:19" ht="16.5" customHeight="1" thickBot="1" x14ac:dyDescent="0.25">
      <c r="E15" s="675" t="s">
        <v>278</v>
      </c>
      <c r="F15" s="673"/>
      <c r="G15" s="681" t="s">
        <v>310</v>
      </c>
      <c r="H15" s="1102"/>
      <c r="I15" s="913"/>
      <c r="P15" s="824" t="s">
        <v>2036</v>
      </c>
      <c r="Q15" s="825"/>
      <c r="R15" s="825"/>
      <c r="S15" s="826"/>
    </row>
    <row r="16" spans="1:19" ht="53.25" customHeight="1" thickBot="1" x14ac:dyDescent="0.25">
      <c r="E16" s="676" t="s">
        <v>163</v>
      </c>
      <c r="F16" s="677"/>
      <c r="G16" s="681" t="s">
        <v>275</v>
      </c>
      <c r="H16" s="1102"/>
      <c r="I16" s="913"/>
      <c r="L16" s="31"/>
      <c r="P16" s="1416" t="s">
        <v>2047</v>
      </c>
      <c r="Q16" s="698"/>
      <c r="R16" s="698"/>
      <c r="S16" s="699"/>
    </row>
    <row r="17" spans="3:19" ht="25.5" customHeight="1" thickBot="1" x14ac:dyDescent="0.25">
      <c r="P17" s="827" t="s">
        <v>257</v>
      </c>
      <c r="Q17" s="828"/>
      <c r="R17" s="828"/>
      <c r="S17" s="829"/>
    </row>
    <row r="18" spans="3:19" ht="13.5" customHeight="1" thickBot="1" x14ac:dyDescent="0.25"/>
    <row r="19" spans="3:19" ht="13.5" customHeight="1" x14ac:dyDescent="0.2">
      <c r="E19" s="745" t="s">
        <v>196</v>
      </c>
      <c r="F19" s="806"/>
      <c r="G19" s="806"/>
      <c r="H19" s="806"/>
      <c r="I19" s="807"/>
    </row>
    <row r="20" spans="3:19" ht="40.5" customHeight="1" thickBot="1" x14ac:dyDescent="0.25">
      <c r="E20" s="808"/>
      <c r="F20" s="809"/>
      <c r="G20" s="809"/>
      <c r="H20" s="809"/>
      <c r="I20" s="810"/>
      <c r="P20" s="1415"/>
      <c r="Q20" s="1415"/>
      <c r="R20" s="1415"/>
      <c r="S20" s="1415"/>
    </row>
    <row r="22" spans="3:19" ht="13.5" thickBot="1" x14ac:dyDescent="0.25"/>
    <row r="23" spans="3:19" ht="13.5" thickBot="1" x14ac:dyDescent="0.25">
      <c r="C23" s="33" t="s">
        <v>220</v>
      </c>
      <c r="D23" s="735" t="s">
        <v>64</v>
      </c>
      <c r="E23" s="736"/>
      <c r="F23" s="735" t="s">
        <v>290</v>
      </c>
      <c r="G23" s="744"/>
      <c r="H23" s="736"/>
      <c r="I23" s="817" t="s">
        <v>217</v>
      </c>
      <c r="J23" s="818"/>
    </row>
    <row r="24" spans="3:19" ht="35.25" customHeight="1" thickBot="1" x14ac:dyDescent="0.25">
      <c r="C24" s="1408" t="s">
        <v>1158</v>
      </c>
      <c r="D24" s="739" t="s">
        <v>100</v>
      </c>
      <c r="E24" s="740"/>
      <c r="F24" s="1405" t="s">
        <v>349</v>
      </c>
      <c r="G24" s="1406"/>
      <c r="H24" s="1407"/>
      <c r="I24" s="1403">
        <v>41816</v>
      </c>
      <c r="J24" s="1404"/>
      <c r="N24" s="378"/>
    </row>
    <row r="25" spans="3:19" ht="27" customHeight="1" thickBot="1" x14ac:dyDescent="0.25">
      <c r="C25" s="1409"/>
      <c r="D25" s="739" t="s">
        <v>60</v>
      </c>
      <c r="E25" s="740"/>
      <c r="F25" s="1400" t="s">
        <v>211</v>
      </c>
      <c r="G25" s="1401"/>
      <c r="H25" s="1402"/>
      <c r="I25" s="1403">
        <v>41912</v>
      </c>
      <c r="J25" s="1404"/>
      <c r="L25" s="190"/>
    </row>
    <row r="26" spans="3:19" ht="30.75" customHeight="1" thickBot="1" x14ac:dyDescent="0.25">
      <c r="C26" s="1410"/>
      <c r="D26" s="739" t="s">
        <v>60</v>
      </c>
      <c r="E26" s="740"/>
      <c r="F26" s="1411" t="s">
        <v>465</v>
      </c>
      <c r="G26" s="1411"/>
      <c r="H26" s="1411"/>
      <c r="I26" s="1403">
        <v>41912</v>
      </c>
      <c r="J26" s="1404"/>
      <c r="P26" s="282"/>
      <c r="Q26" s="282"/>
      <c r="R26" s="282"/>
      <c r="S26" s="282"/>
    </row>
    <row r="27" spans="3:19" s="282" customFormat="1" ht="48.75" customHeight="1" x14ac:dyDescent="0.2">
      <c r="C27" s="1408" t="s">
        <v>1159</v>
      </c>
      <c r="D27" s="758" t="s">
        <v>100</v>
      </c>
      <c r="E27" s="759"/>
      <c r="F27" s="1413" t="s">
        <v>619</v>
      </c>
      <c r="G27" s="1411"/>
      <c r="H27" s="1411"/>
      <c r="I27" s="1414">
        <v>42026</v>
      </c>
      <c r="J27" s="1414"/>
    </row>
    <row r="28" spans="3:19" s="282" customFormat="1" ht="61.5" customHeight="1" thickBot="1" x14ac:dyDescent="0.25">
      <c r="C28" s="1412"/>
      <c r="D28" s="758" t="s">
        <v>100</v>
      </c>
      <c r="E28" s="1042"/>
      <c r="F28" s="1413" t="s">
        <v>833</v>
      </c>
      <c r="G28" s="1413"/>
      <c r="H28" s="1413"/>
      <c r="I28" s="1414">
        <v>42138</v>
      </c>
      <c r="J28" s="1414"/>
      <c r="P28"/>
      <c r="Q28"/>
      <c r="R28"/>
      <c r="S28"/>
    </row>
    <row r="29" spans="3:19" ht="48.75" customHeight="1" x14ac:dyDescent="0.2">
      <c r="C29" s="1408" t="s">
        <v>1314</v>
      </c>
      <c r="D29" s="758" t="s">
        <v>100</v>
      </c>
      <c r="E29" s="1042"/>
      <c r="F29" s="781" t="s">
        <v>1276</v>
      </c>
      <c r="G29" s="781"/>
      <c r="H29" s="781"/>
      <c r="I29" s="1414">
        <v>42390</v>
      </c>
      <c r="J29" s="1414"/>
    </row>
    <row r="30" spans="3:19" ht="60" customHeight="1" thickBot="1" x14ac:dyDescent="0.25">
      <c r="C30" s="1412"/>
      <c r="D30" s="758" t="s">
        <v>1354</v>
      </c>
      <c r="E30" s="1042"/>
      <c r="F30" s="781" t="s">
        <v>1396</v>
      </c>
      <c r="G30" s="781"/>
      <c r="H30" s="781"/>
      <c r="I30" s="1414">
        <v>42502</v>
      </c>
      <c r="J30" s="1414"/>
    </row>
    <row r="31" spans="3:19" ht="12.75" customHeight="1" x14ac:dyDescent="0.2">
      <c r="C31" s="347"/>
    </row>
    <row r="32" spans="3:19" x14ac:dyDescent="0.2">
      <c r="C32" s="347"/>
    </row>
    <row r="33" spans="3:3" ht="12.75" customHeight="1" x14ac:dyDescent="0.2">
      <c r="C33" s="347"/>
    </row>
    <row r="34" spans="3:3" x14ac:dyDescent="0.2">
      <c r="C34" s="347"/>
    </row>
    <row r="35" spans="3:3" ht="12.75" customHeight="1" x14ac:dyDescent="0.2">
      <c r="C35" s="347"/>
    </row>
  </sheetData>
  <mergeCells count="50">
    <mergeCell ref="P11:S11"/>
    <mergeCell ref="P12:S12"/>
    <mergeCell ref="P13:S13"/>
    <mergeCell ref="D29:E29"/>
    <mergeCell ref="F29:H29"/>
    <mergeCell ref="I29:J29"/>
    <mergeCell ref="P17:S17"/>
    <mergeCell ref="P20:S20"/>
    <mergeCell ref="P15:S15"/>
    <mergeCell ref="P16:S16"/>
    <mergeCell ref="C29:C30"/>
    <mergeCell ref="C27:C28"/>
    <mergeCell ref="F27:H27"/>
    <mergeCell ref="I27:J27"/>
    <mergeCell ref="D28:E28"/>
    <mergeCell ref="F28:H28"/>
    <mergeCell ref="I28:J28"/>
    <mergeCell ref="D27:E27"/>
    <mergeCell ref="D30:E30"/>
    <mergeCell ref="F30:H30"/>
    <mergeCell ref="I30:J30"/>
    <mergeCell ref="A6:B6"/>
    <mergeCell ref="C6:D6"/>
    <mergeCell ref="E6:G6"/>
    <mergeCell ref="G15:I15"/>
    <mergeCell ref="D25:E25"/>
    <mergeCell ref="F25:H25"/>
    <mergeCell ref="I24:J24"/>
    <mergeCell ref="D24:E24"/>
    <mergeCell ref="F24:H24"/>
    <mergeCell ref="A7:B7"/>
    <mergeCell ref="C24:C26"/>
    <mergeCell ref="D26:E26"/>
    <mergeCell ref="F26:H26"/>
    <mergeCell ref="I26:J26"/>
    <mergeCell ref="I25:J25"/>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s>
  <phoneticPr fontId="0" type="noConversion"/>
  <hyperlinks>
    <hyperlink ref="N9" location="INDICE!A1" display="INDICE"/>
    <hyperlink ref="E16:F16" r:id="rId1" display="OJ"/>
    <hyperlink ref="E15:F15" r:id="rId2" display="UE"/>
    <hyperlink ref="G15:I15" r:id="rId3" display="Sport"/>
    <hyperlink ref="P13:S13" r:id="rId4" display="LINK"/>
    <hyperlink ref="G16:I16" r:id="rId5" display="TED"/>
    <hyperlink ref="K7:L7" r:id="rId6" display="LINK"/>
    <hyperlink ref="P17:S17" r:id="rId7" display="LINK"/>
  </hyperlinks>
  <pageMargins left="0.75" right="0.75" top="1" bottom="1" header="0.5" footer="0.5"/>
  <pageSetup paperSize="9" orientation="portrait" r:id="rId8"/>
  <headerFooter alignWithMargins="0"/>
  <legacyDrawing r:id="rId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indexed="42"/>
  </sheetPr>
  <dimension ref="A1:T100"/>
  <sheetViews>
    <sheetView topLeftCell="A11" zoomScaleNormal="100" workbookViewId="0">
      <selection activeCell="N16" sqref="N16"/>
    </sheetView>
  </sheetViews>
  <sheetFormatPr defaultRowHeight="12.75" x14ac:dyDescent="0.2"/>
  <cols>
    <col min="2" max="2" width="11.42578125" customWidth="1"/>
    <col min="4" max="4" width="8.140625" customWidth="1"/>
    <col min="7" max="7" width="11.5703125" customWidth="1"/>
    <col min="9" max="9" width="24.28515625" customWidth="1"/>
    <col min="10" max="10" width="10.140625" bestFit="1" customWidth="1"/>
  </cols>
  <sheetData>
    <row r="1" spans="1:20" ht="13.5" thickBot="1" x14ac:dyDescent="0.25">
      <c r="A1" s="484" t="s">
        <v>239</v>
      </c>
      <c r="O1" s="2"/>
    </row>
    <row r="2" spans="1:20" ht="13.5" thickBot="1" x14ac:dyDescent="0.25">
      <c r="C2" s="722" t="s">
        <v>262</v>
      </c>
      <c r="D2" s="847"/>
      <c r="E2" s="847"/>
      <c r="F2" s="847"/>
      <c r="G2" s="847"/>
      <c r="H2" s="847"/>
      <c r="I2" s="847"/>
      <c r="J2" s="847"/>
      <c r="K2" s="848"/>
      <c r="N2" s="13"/>
      <c r="O2" s="2"/>
    </row>
    <row r="3" spans="1:20" x14ac:dyDescent="0.2">
      <c r="O3" s="2"/>
    </row>
    <row r="4" spans="1:20" x14ac:dyDescent="0.2">
      <c r="A4" s="3"/>
      <c r="B4" s="3"/>
      <c r="C4" s="4"/>
      <c r="O4" s="2"/>
    </row>
    <row r="5" spans="1:20" ht="13.5" thickBot="1" x14ac:dyDescent="0.25">
      <c r="O5" s="2"/>
    </row>
    <row r="6" spans="1:20" ht="16.5" thickBot="1" x14ac:dyDescent="0.3">
      <c r="A6" s="722" t="s">
        <v>109</v>
      </c>
      <c r="B6" s="728"/>
      <c r="C6" s="729" t="s">
        <v>64</v>
      </c>
      <c r="D6" s="731"/>
      <c r="E6" s="729" t="s">
        <v>65</v>
      </c>
      <c r="F6" s="730"/>
      <c r="G6" s="731"/>
      <c r="H6" s="24" t="s">
        <v>66</v>
      </c>
      <c r="I6" s="24" t="s">
        <v>217</v>
      </c>
      <c r="J6" s="52" t="s">
        <v>218</v>
      </c>
      <c r="K6" s="729" t="s">
        <v>257</v>
      </c>
      <c r="L6" s="731"/>
      <c r="M6" s="23" t="s">
        <v>22</v>
      </c>
      <c r="N6" s="24" t="s">
        <v>23</v>
      </c>
      <c r="O6" s="2"/>
    </row>
    <row r="7" spans="1:20" ht="15" hidden="1" customHeight="1" thickBot="1" x14ac:dyDescent="0.25">
      <c r="A7" s="1441" t="s">
        <v>214</v>
      </c>
      <c r="B7" s="1442"/>
      <c r="C7" s="1439"/>
      <c r="D7" s="1440"/>
      <c r="E7" s="1394"/>
      <c r="F7" s="1394"/>
      <c r="G7" s="1394"/>
      <c r="H7" s="112"/>
      <c r="I7" s="114"/>
      <c r="J7" s="115"/>
      <c r="K7" s="673"/>
      <c r="L7" s="673"/>
      <c r="M7" s="113"/>
      <c r="N7" s="59"/>
      <c r="O7" s="2"/>
    </row>
    <row r="8" spans="1:20" s="348" customFormat="1" ht="100.5" customHeight="1" x14ac:dyDescent="0.2">
      <c r="A8" s="1000" t="s">
        <v>214</v>
      </c>
      <c r="B8" s="1001"/>
      <c r="C8" s="898" t="s">
        <v>31</v>
      </c>
      <c r="D8" s="888"/>
      <c r="E8" s="1259" t="s">
        <v>1200</v>
      </c>
      <c r="F8" s="1187"/>
      <c r="G8" s="1188"/>
      <c r="H8" s="266">
        <v>1</v>
      </c>
      <c r="I8" s="353" t="s">
        <v>1199</v>
      </c>
      <c r="J8" s="109"/>
      <c r="K8" s="1032" t="s">
        <v>257</v>
      </c>
      <c r="L8" s="1033"/>
      <c r="M8" s="110"/>
      <c r="N8" s="111"/>
      <c r="O8" s="2"/>
      <c r="Q8" s="147"/>
      <c r="R8" s="145"/>
      <c r="S8" s="145"/>
      <c r="T8" s="145"/>
    </row>
    <row r="9" spans="1:20" s="457" customFormat="1" ht="106.5" customHeight="1" x14ac:dyDescent="0.2">
      <c r="A9" s="1000" t="s">
        <v>214</v>
      </c>
      <c r="B9" s="1001"/>
      <c r="C9" s="898" t="s">
        <v>31</v>
      </c>
      <c r="D9" s="888"/>
      <c r="E9" s="1259" t="s">
        <v>1723</v>
      </c>
      <c r="F9" s="1187"/>
      <c r="G9" s="1188"/>
      <c r="H9" s="266">
        <v>1</v>
      </c>
      <c r="I9" s="353">
        <v>42761</v>
      </c>
      <c r="J9" s="109"/>
      <c r="K9" s="1032" t="s">
        <v>257</v>
      </c>
      <c r="L9" s="1033"/>
      <c r="M9" s="110"/>
      <c r="N9" s="111"/>
      <c r="O9" s="2"/>
      <c r="Q9" s="147"/>
      <c r="R9" s="145"/>
      <c r="S9" s="145"/>
      <c r="T9" s="145"/>
    </row>
    <row r="10" spans="1:20" s="457" customFormat="1" ht="106.5" customHeight="1" x14ac:dyDescent="0.2">
      <c r="A10" s="1000" t="s">
        <v>214</v>
      </c>
      <c r="B10" s="1001"/>
      <c r="C10" s="898" t="s">
        <v>31</v>
      </c>
      <c r="D10" s="888"/>
      <c r="E10" s="1259" t="s">
        <v>1724</v>
      </c>
      <c r="F10" s="1187"/>
      <c r="G10" s="1188"/>
      <c r="H10" s="266">
        <v>1</v>
      </c>
      <c r="I10" s="353">
        <v>42761</v>
      </c>
      <c r="J10" s="109"/>
      <c r="K10" s="1032" t="s">
        <v>257</v>
      </c>
      <c r="L10" s="1033"/>
      <c r="M10" s="110"/>
      <c r="N10" s="111"/>
      <c r="O10" s="2"/>
      <c r="Q10" s="147"/>
      <c r="R10" s="145"/>
      <c r="S10" s="145"/>
      <c r="T10" s="145"/>
    </row>
    <row r="11" spans="1:20" s="457" customFormat="1" ht="106.5" customHeight="1" x14ac:dyDescent="0.2">
      <c r="A11" s="1000" t="s">
        <v>214</v>
      </c>
      <c r="B11" s="1001"/>
      <c r="C11" s="898" t="s">
        <v>31</v>
      </c>
      <c r="D11" s="888"/>
      <c r="E11" s="1259" t="s">
        <v>1726</v>
      </c>
      <c r="F11" s="1187"/>
      <c r="G11" s="1188"/>
      <c r="H11" s="266">
        <v>1</v>
      </c>
      <c r="I11" s="353">
        <v>42761</v>
      </c>
      <c r="J11" s="109"/>
      <c r="K11" s="893" t="s">
        <v>257</v>
      </c>
      <c r="L11" s="894"/>
      <c r="M11" s="110"/>
      <c r="N11" s="111"/>
      <c r="O11" s="2"/>
      <c r="Q11" s="147"/>
      <c r="R11" s="145"/>
      <c r="S11" s="145"/>
      <c r="T11" s="145"/>
    </row>
    <row r="12" spans="1:20" s="541" customFormat="1" ht="77.25" customHeight="1" x14ac:dyDescent="0.2">
      <c r="A12" s="1000" t="s">
        <v>214</v>
      </c>
      <c r="B12" s="1001"/>
      <c r="C12" s="898" t="s">
        <v>31</v>
      </c>
      <c r="D12" s="888"/>
      <c r="E12" s="1259" t="s">
        <v>1725</v>
      </c>
      <c r="F12" s="1187"/>
      <c r="G12" s="1188"/>
      <c r="H12" s="266">
        <v>1</v>
      </c>
      <c r="I12" s="353">
        <v>42767</v>
      </c>
      <c r="J12" s="109"/>
      <c r="K12" s="1032" t="s">
        <v>257</v>
      </c>
      <c r="L12" s="1033"/>
      <c r="M12" s="110"/>
      <c r="N12" s="111"/>
      <c r="O12" s="2"/>
      <c r="Q12" s="147"/>
      <c r="R12" s="145"/>
      <c r="S12" s="145"/>
      <c r="T12" s="145"/>
    </row>
    <row r="13" spans="1:20" s="549" customFormat="1" ht="105" customHeight="1" x14ac:dyDescent="0.2">
      <c r="A13" s="1000" t="s">
        <v>214</v>
      </c>
      <c r="B13" s="1001"/>
      <c r="C13" s="898" t="s">
        <v>535</v>
      </c>
      <c r="D13" s="888"/>
      <c r="E13" s="1259" t="s">
        <v>2001</v>
      </c>
      <c r="F13" s="1187"/>
      <c r="G13" s="1188"/>
      <c r="H13" s="266">
        <v>1</v>
      </c>
      <c r="I13" s="353">
        <v>42930</v>
      </c>
      <c r="J13" s="109"/>
      <c r="K13" s="1032" t="s">
        <v>257</v>
      </c>
      <c r="L13" s="1033"/>
      <c r="M13" s="110"/>
      <c r="N13" s="111"/>
      <c r="O13" s="2"/>
      <c r="Q13" s="147"/>
      <c r="R13" s="145"/>
      <c r="S13" s="145"/>
      <c r="T13" s="145"/>
    </row>
    <row r="14" spans="1:20" s="457" customFormat="1" ht="105" customHeight="1" x14ac:dyDescent="0.2">
      <c r="A14" s="1000" t="s">
        <v>214</v>
      </c>
      <c r="B14" s="1001"/>
      <c r="C14" s="898" t="s">
        <v>535</v>
      </c>
      <c r="D14" s="888"/>
      <c r="E14" s="1259" t="s">
        <v>2007</v>
      </c>
      <c r="F14" s="1187"/>
      <c r="G14" s="1188"/>
      <c r="H14" s="266">
        <v>4</v>
      </c>
      <c r="I14" s="353">
        <v>42873</v>
      </c>
      <c r="J14" s="109"/>
      <c r="K14" s="1032" t="s">
        <v>257</v>
      </c>
      <c r="L14" s="1033"/>
      <c r="M14" s="110"/>
      <c r="N14" s="111"/>
      <c r="O14" s="2"/>
      <c r="Q14" s="147"/>
      <c r="R14" s="145"/>
      <c r="S14" s="145"/>
      <c r="T14" s="145"/>
    </row>
    <row r="15" spans="1:20" ht="27" customHeight="1" thickBot="1" x14ac:dyDescent="0.25">
      <c r="B15" s="9"/>
      <c r="C15" s="1"/>
      <c r="D15" s="1"/>
      <c r="E15" s="1"/>
      <c r="F15" s="1"/>
      <c r="G15" s="142" t="s">
        <v>17</v>
      </c>
      <c r="H15" s="295">
        <f>SUM(H8:H14)</f>
        <v>10</v>
      </c>
      <c r="I15" s="11"/>
      <c r="Q15" s="143"/>
      <c r="R15" s="148"/>
      <c r="S15" s="148"/>
      <c r="T15" s="148"/>
    </row>
    <row r="16" spans="1:20" ht="27" customHeight="1" thickBot="1" x14ac:dyDescent="0.25">
      <c r="C16" s="1"/>
      <c r="D16" s="1"/>
      <c r="E16" s="1"/>
      <c r="N16" s="146" t="s">
        <v>246</v>
      </c>
    </row>
    <row r="17" spans="2:16" s="348" customFormat="1" ht="19.5" customHeight="1" x14ac:dyDescent="0.2">
      <c r="C17" s="1"/>
      <c r="D17" s="1"/>
      <c r="E17" s="1"/>
      <c r="N17" s="349"/>
    </row>
    <row r="18" spans="2:16" s="501" customFormat="1" ht="19.5" customHeight="1" thickBot="1" x14ac:dyDescent="0.25">
      <c r="C18" s="1"/>
      <c r="D18" s="1"/>
      <c r="E18" s="1"/>
      <c r="N18" s="349"/>
    </row>
    <row r="19" spans="2:16" s="501" customFormat="1" ht="27.75" customHeight="1" thickBot="1" x14ac:dyDescent="0.25">
      <c r="B19" s="824" t="s">
        <v>1953</v>
      </c>
      <c r="C19" s="825"/>
      <c r="D19" s="825"/>
      <c r="E19" s="826"/>
      <c r="H19" s="824" t="s">
        <v>1839</v>
      </c>
      <c r="I19" s="825"/>
      <c r="J19" s="825"/>
      <c r="K19" s="826"/>
      <c r="M19" s="824" t="s">
        <v>1811</v>
      </c>
      <c r="N19" s="825"/>
      <c r="O19" s="825"/>
      <c r="P19" s="826"/>
    </row>
    <row r="20" spans="2:16" s="501" customFormat="1" ht="105" customHeight="1" thickBot="1" x14ac:dyDescent="0.25">
      <c r="B20" s="700" t="s">
        <v>1954</v>
      </c>
      <c r="C20" s="701"/>
      <c r="D20" s="701"/>
      <c r="E20" s="702"/>
      <c r="H20" s="700" t="s">
        <v>1962</v>
      </c>
      <c r="I20" s="701"/>
      <c r="J20" s="701"/>
      <c r="K20" s="702"/>
      <c r="M20" s="700" t="s">
        <v>1975</v>
      </c>
      <c r="N20" s="701"/>
      <c r="O20" s="701"/>
      <c r="P20" s="702"/>
    </row>
    <row r="21" spans="2:16" s="501" customFormat="1" ht="19.5" customHeight="1" thickBot="1" x14ac:dyDescent="0.25">
      <c r="B21" s="827" t="s">
        <v>257</v>
      </c>
      <c r="C21" s="828"/>
      <c r="D21" s="828"/>
      <c r="E21" s="829"/>
      <c r="H21" s="827" t="s">
        <v>257</v>
      </c>
      <c r="I21" s="828"/>
      <c r="J21" s="828"/>
      <c r="K21" s="829"/>
      <c r="M21" s="827" t="s">
        <v>257</v>
      </c>
      <c r="N21" s="828"/>
      <c r="O21" s="828"/>
      <c r="P21" s="829"/>
    </row>
    <row r="22" spans="2:16" s="13" customFormat="1" ht="12.75" customHeight="1" x14ac:dyDescent="0.2"/>
    <row r="23" spans="2:16" ht="12.75" customHeight="1" x14ac:dyDescent="0.2">
      <c r="K23" s="148"/>
      <c r="L23" s="148"/>
      <c r="M23" s="148"/>
      <c r="N23" s="148"/>
    </row>
    <row r="24" spans="2:16" ht="13.5" customHeight="1" thickBot="1" x14ac:dyDescent="0.25">
      <c r="K24" s="148"/>
      <c r="L24" s="148"/>
      <c r="M24" s="148"/>
    </row>
    <row r="25" spans="2:16" ht="12.75" customHeight="1" x14ac:dyDescent="0.2">
      <c r="E25" s="797" t="s">
        <v>139</v>
      </c>
      <c r="F25" s="798"/>
      <c r="G25" s="798" t="s">
        <v>162</v>
      </c>
      <c r="H25" s="798"/>
      <c r="I25" s="803"/>
      <c r="K25" s="148"/>
    </row>
    <row r="26" spans="2:16" ht="12.75" customHeight="1" x14ac:dyDescent="0.2">
      <c r="E26" s="1443" t="s">
        <v>67</v>
      </c>
      <c r="F26" s="1444"/>
      <c r="G26" s="811" t="s">
        <v>434</v>
      </c>
      <c r="H26" s="811"/>
      <c r="I26" s="1064"/>
      <c r="K26" s="148"/>
    </row>
    <row r="27" spans="2:16" ht="12.75" customHeight="1" x14ac:dyDescent="0.2">
      <c r="E27" s="675" t="s">
        <v>433</v>
      </c>
      <c r="F27" s="673"/>
      <c r="G27" s="673" t="s">
        <v>360</v>
      </c>
      <c r="H27" s="673"/>
      <c r="I27" s="674"/>
      <c r="K27" s="148"/>
    </row>
    <row r="28" spans="2:16" ht="12.75" customHeight="1" thickBot="1" x14ac:dyDescent="0.25">
      <c r="E28" s="675" t="s">
        <v>163</v>
      </c>
      <c r="F28" s="673"/>
      <c r="G28" s="677" t="s">
        <v>275</v>
      </c>
      <c r="H28" s="677"/>
      <c r="I28" s="678"/>
      <c r="K28" s="148"/>
    </row>
    <row r="29" spans="2:16" ht="13.5" customHeight="1" thickBot="1" x14ac:dyDescent="0.25">
      <c r="E29" s="676" t="s">
        <v>278</v>
      </c>
      <c r="F29" s="677"/>
      <c r="G29" s="677"/>
      <c r="H29" s="677"/>
      <c r="I29" s="678"/>
      <c r="K29" s="144"/>
    </row>
    <row r="30" spans="2:16" ht="27" customHeight="1" x14ac:dyDescent="0.2">
      <c r="K30" s="67"/>
      <c r="M30" s="457"/>
    </row>
    <row r="31" spans="2:16" ht="69" customHeight="1" x14ac:dyDescent="0.2">
      <c r="K31" s="66"/>
      <c r="M31" s="457"/>
    </row>
    <row r="32" spans="2:16" ht="33" customHeight="1" thickBot="1" x14ac:dyDescent="0.25">
      <c r="K32" s="66"/>
      <c r="M32" s="457"/>
    </row>
    <row r="33" spans="3:15" ht="26.25" customHeight="1" thickBot="1" x14ac:dyDescent="0.25">
      <c r="E33" s="745" t="s">
        <v>196</v>
      </c>
      <c r="F33" s="806"/>
      <c r="G33" s="806"/>
      <c r="H33" s="806"/>
      <c r="I33" s="807"/>
      <c r="K33" s="1"/>
    </row>
    <row r="34" spans="3:15" ht="39" customHeight="1" thickBot="1" x14ac:dyDescent="0.25">
      <c r="C34" s="33" t="s">
        <v>220</v>
      </c>
      <c r="D34" s="1291" t="s">
        <v>64</v>
      </c>
      <c r="E34" s="1292"/>
      <c r="F34" s="1291" t="s">
        <v>290</v>
      </c>
      <c r="G34" s="1293"/>
      <c r="H34" s="1292"/>
      <c r="I34" s="817" t="s">
        <v>217</v>
      </c>
      <c r="J34" s="818"/>
      <c r="K34" s="1"/>
    </row>
    <row r="35" spans="3:15" ht="12.75" hidden="1" customHeight="1" x14ac:dyDescent="0.2">
      <c r="C35" s="1450">
        <v>2006</v>
      </c>
      <c r="D35" s="1453" t="s">
        <v>224</v>
      </c>
      <c r="E35" s="1454"/>
      <c r="F35" s="1455" t="s">
        <v>225</v>
      </c>
      <c r="G35" s="1456"/>
      <c r="H35" s="1456"/>
      <c r="I35" s="1431">
        <v>38945</v>
      </c>
      <c r="J35" s="1432"/>
      <c r="K35" s="76"/>
    </row>
    <row r="36" spans="3:15" ht="12.75" hidden="1" customHeight="1" x14ac:dyDescent="0.2">
      <c r="C36" s="1451"/>
      <c r="D36" s="1424" t="s">
        <v>37</v>
      </c>
      <c r="E36" s="1425"/>
      <c r="F36" s="1430" t="s">
        <v>122</v>
      </c>
      <c r="G36" s="1430"/>
      <c r="H36" s="1430"/>
      <c r="I36" s="1140">
        <v>38945</v>
      </c>
      <c r="J36" s="1141"/>
      <c r="K36" s="76"/>
      <c r="N36" s="9"/>
      <c r="O36" s="9"/>
    </row>
    <row r="37" spans="3:15" ht="12.75" hidden="1" customHeight="1" x14ac:dyDescent="0.2">
      <c r="C37" s="1451"/>
      <c r="D37" s="1428" t="s">
        <v>140</v>
      </c>
      <c r="E37" s="1429"/>
      <c r="F37" s="1452" t="s">
        <v>255</v>
      </c>
      <c r="G37" s="1452"/>
      <c r="H37" s="1452"/>
      <c r="I37" s="1426">
        <v>39001</v>
      </c>
      <c r="J37" s="1427"/>
      <c r="K37" s="76"/>
      <c r="N37" s="9"/>
      <c r="O37" s="9"/>
    </row>
    <row r="38" spans="3:15" ht="13.5" hidden="1" customHeight="1" thickBot="1" x14ac:dyDescent="0.25">
      <c r="C38" s="149">
        <v>2013</v>
      </c>
      <c r="D38" s="1446"/>
      <c r="E38" s="1447"/>
      <c r="F38" s="1433"/>
      <c r="G38" s="1433"/>
      <c r="H38" s="1433"/>
      <c r="I38" s="1448"/>
      <c r="J38" s="1449"/>
      <c r="K38" s="76"/>
      <c r="N38" s="9"/>
      <c r="O38" s="9"/>
    </row>
    <row r="39" spans="3:15" ht="25.5" customHeight="1" x14ac:dyDescent="0.2">
      <c r="C39" s="733" t="s">
        <v>1158</v>
      </c>
      <c r="D39" s="875" t="s">
        <v>243</v>
      </c>
      <c r="E39" s="875"/>
      <c r="F39" s="1302" t="s">
        <v>73</v>
      </c>
      <c r="G39" s="1146"/>
      <c r="H39" s="1303"/>
      <c r="I39" s="1435">
        <v>41709</v>
      </c>
      <c r="J39" s="1436"/>
    </row>
    <row r="40" spans="3:15" ht="60" customHeight="1" x14ac:dyDescent="0.2">
      <c r="C40" s="1445"/>
      <c r="D40" s="875" t="s">
        <v>243</v>
      </c>
      <c r="E40" s="875"/>
      <c r="F40" s="1302" t="s">
        <v>113</v>
      </c>
      <c r="G40" s="1146"/>
      <c r="H40" s="1303"/>
      <c r="I40" s="1435">
        <v>41709</v>
      </c>
      <c r="J40" s="1436"/>
    </row>
    <row r="41" spans="3:15" ht="24" customHeight="1" x14ac:dyDescent="0.2">
      <c r="C41" s="1445"/>
      <c r="D41" s="875" t="s">
        <v>243</v>
      </c>
      <c r="E41" s="875"/>
      <c r="F41" s="1302" t="s">
        <v>129</v>
      </c>
      <c r="G41" s="1146"/>
      <c r="H41" s="1303"/>
      <c r="I41" s="1435">
        <v>41709</v>
      </c>
      <c r="J41" s="1436"/>
    </row>
    <row r="42" spans="3:15" ht="33.75" customHeight="1" x14ac:dyDescent="0.2">
      <c r="C42" s="1445"/>
      <c r="D42" s="875" t="s">
        <v>243</v>
      </c>
      <c r="E42" s="875"/>
      <c r="F42" s="1302" t="s">
        <v>114</v>
      </c>
      <c r="G42" s="1146"/>
      <c r="H42" s="1303"/>
      <c r="I42" s="1435">
        <v>41709</v>
      </c>
      <c r="J42" s="1436"/>
    </row>
    <row r="43" spans="3:15" ht="18.75" customHeight="1" x14ac:dyDescent="0.2">
      <c r="C43" s="1445"/>
      <c r="D43" s="875" t="s">
        <v>243</v>
      </c>
      <c r="E43" s="875"/>
      <c r="F43" s="1302" t="s">
        <v>141</v>
      </c>
      <c r="G43" s="1146"/>
      <c r="H43" s="1303"/>
      <c r="I43" s="1435">
        <v>41709</v>
      </c>
      <c r="J43" s="1436"/>
    </row>
    <row r="44" spans="3:15" ht="36.75" customHeight="1" x14ac:dyDescent="0.2">
      <c r="C44" s="1445"/>
      <c r="D44" s="875" t="s">
        <v>243</v>
      </c>
      <c r="E44" s="875"/>
      <c r="F44" s="1302" t="s">
        <v>115</v>
      </c>
      <c r="G44" s="1146"/>
      <c r="H44" s="1303"/>
      <c r="I44" s="1435">
        <v>41709</v>
      </c>
      <c r="J44" s="1436"/>
    </row>
    <row r="45" spans="3:15" ht="27" customHeight="1" x14ac:dyDescent="0.2">
      <c r="C45" s="1445"/>
      <c r="D45" s="1434" t="s">
        <v>384</v>
      </c>
      <c r="E45" s="1281"/>
      <c r="F45" s="1302" t="s">
        <v>385</v>
      </c>
      <c r="G45" s="1146"/>
      <c r="H45" s="1303"/>
      <c r="I45" s="1308">
        <v>41773</v>
      </c>
      <c r="J45" s="1281"/>
    </row>
    <row r="46" spans="3:15" ht="37.5" customHeight="1" x14ac:dyDescent="0.2">
      <c r="C46" s="1445"/>
      <c r="D46" s="1434" t="s">
        <v>43</v>
      </c>
      <c r="E46" s="1281"/>
      <c r="F46" s="1302" t="s">
        <v>477</v>
      </c>
      <c r="G46" s="1146"/>
      <c r="H46" s="1303"/>
      <c r="I46" s="1308">
        <v>41820</v>
      </c>
      <c r="J46" s="1281"/>
    </row>
    <row r="47" spans="3:15" ht="37.5" customHeight="1" x14ac:dyDescent="0.2">
      <c r="C47" s="1445"/>
      <c r="D47" s="875" t="s">
        <v>362</v>
      </c>
      <c r="E47" s="875"/>
      <c r="F47" s="1302" t="s">
        <v>363</v>
      </c>
      <c r="G47" s="1146"/>
      <c r="H47" s="1303"/>
      <c r="I47" s="1308">
        <v>41878</v>
      </c>
      <c r="J47" s="1281"/>
    </row>
    <row r="48" spans="3:15" ht="37.5" customHeight="1" x14ac:dyDescent="0.2">
      <c r="C48" s="1445"/>
      <c r="D48" s="875" t="s">
        <v>373</v>
      </c>
      <c r="E48" s="875"/>
      <c r="F48" s="1302" t="s">
        <v>374</v>
      </c>
      <c r="G48" s="1146"/>
      <c r="H48" s="1303"/>
      <c r="I48" s="1308">
        <v>41870</v>
      </c>
      <c r="J48" s="1281"/>
    </row>
    <row r="49" spans="3:18" ht="30.75" customHeight="1" x14ac:dyDescent="0.2">
      <c r="C49" s="1445"/>
      <c r="D49" s="875" t="s">
        <v>362</v>
      </c>
      <c r="E49" s="875"/>
      <c r="F49" s="1302" t="s">
        <v>364</v>
      </c>
      <c r="G49" s="1146"/>
      <c r="H49" s="1303"/>
      <c r="I49" s="1308">
        <v>41905</v>
      </c>
      <c r="J49" s="1281"/>
    </row>
    <row r="50" spans="3:18" ht="54.75" customHeight="1" x14ac:dyDescent="0.2">
      <c r="C50" s="1445"/>
      <c r="D50" s="876" t="s">
        <v>480</v>
      </c>
      <c r="E50" s="1458"/>
      <c r="F50" s="1302" t="s">
        <v>481</v>
      </c>
      <c r="G50" s="1146"/>
      <c r="H50" s="1303"/>
      <c r="I50" s="1308">
        <v>41927</v>
      </c>
      <c r="J50" s="1281"/>
      <c r="L50" s="282"/>
      <c r="M50" s="282"/>
    </row>
    <row r="51" spans="3:18" ht="78" customHeight="1" thickBot="1" x14ac:dyDescent="0.25">
      <c r="C51" s="1445"/>
      <c r="D51" s="872" t="s">
        <v>250</v>
      </c>
      <c r="E51" s="1438"/>
      <c r="F51" s="1457" t="s">
        <v>519</v>
      </c>
      <c r="G51" s="1317"/>
      <c r="H51" s="1318"/>
      <c r="I51" s="1360">
        <v>41932</v>
      </c>
      <c r="J51" s="1423"/>
      <c r="L51" s="308"/>
      <c r="M51" s="308"/>
    </row>
    <row r="52" spans="3:18" ht="36" customHeight="1" x14ac:dyDescent="0.2">
      <c r="C52" s="733" t="s">
        <v>1157</v>
      </c>
      <c r="D52" s="1047" t="s">
        <v>582</v>
      </c>
      <c r="E52" s="763"/>
      <c r="F52" s="753" t="s">
        <v>586</v>
      </c>
      <c r="G52" s="768"/>
      <c r="H52" s="769"/>
      <c r="I52" s="760">
        <v>42066</v>
      </c>
      <c r="J52" s="763"/>
      <c r="L52" s="340"/>
      <c r="M52" s="340"/>
    </row>
    <row r="53" spans="3:18" ht="96" customHeight="1" x14ac:dyDescent="0.2">
      <c r="C53" s="750"/>
      <c r="D53" s="1047" t="s">
        <v>582</v>
      </c>
      <c r="E53" s="763"/>
      <c r="F53" s="753" t="s">
        <v>585</v>
      </c>
      <c r="G53" s="768"/>
      <c r="H53" s="769"/>
      <c r="I53" s="760">
        <v>42066</v>
      </c>
      <c r="J53" s="763"/>
    </row>
    <row r="54" spans="3:18" ht="66.75" customHeight="1" x14ac:dyDescent="0.2">
      <c r="C54" s="750"/>
      <c r="D54" s="1038" t="s">
        <v>582</v>
      </c>
      <c r="E54" s="1281"/>
      <c r="F54" s="753" t="s">
        <v>587</v>
      </c>
      <c r="G54" s="768"/>
      <c r="H54" s="769"/>
      <c r="I54" s="760">
        <v>42066</v>
      </c>
      <c r="J54" s="763"/>
    </row>
    <row r="55" spans="3:18" ht="91.5" customHeight="1" x14ac:dyDescent="0.2">
      <c r="C55" s="750"/>
      <c r="D55" s="1038" t="s">
        <v>582</v>
      </c>
      <c r="E55" s="1281"/>
      <c r="F55" s="753" t="s">
        <v>588</v>
      </c>
      <c r="G55" s="768"/>
      <c r="H55" s="769"/>
      <c r="I55" s="760">
        <v>42066</v>
      </c>
      <c r="J55" s="763"/>
    </row>
    <row r="56" spans="3:18" ht="95.25" customHeight="1" x14ac:dyDescent="0.2">
      <c r="C56" s="750"/>
      <c r="D56" s="1038" t="s">
        <v>582</v>
      </c>
      <c r="E56" s="1281"/>
      <c r="F56" s="753" t="s">
        <v>589</v>
      </c>
      <c r="G56" s="768"/>
      <c r="H56" s="769"/>
      <c r="I56" s="760">
        <v>42066</v>
      </c>
      <c r="J56" s="763"/>
    </row>
    <row r="57" spans="3:18" s="282" customFormat="1" ht="113.25" customHeight="1" x14ac:dyDescent="0.2">
      <c r="C57" s="750"/>
      <c r="D57" s="1039" t="s">
        <v>826</v>
      </c>
      <c r="E57" s="1046"/>
      <c r="F57" s="1437" t="s">
        <v>829</v>
      </c>
      <c r="G57" s="1437"/>
      <c r="H57" s="1437"/>
      <c r="I57" s="760">
        <v>42123</v>
      </c>
      <c r="J57" s="761"/>
      <c r="L57"/>
      <c r="M57"/>
      <c r="N57"/>
      <c r="O57"/>
      <c r="P57"/>
      <c r="Q57"/>
      <c r="R57"/>
    </row>
    <row r="58" spans="3:18" s="308" customFormat="1" ht="113.25" customHeight="1" x14ac:dyDescent="0.2">
      <c r="C58" s="750"/>
      <c r="D58" s="1038" t="s">
        <v>865</v>
      </c>
      <c r="E58" s="1039"/>
      <c r="F58" s="1179" t="s">
        <v>971</v>
      </c>
      <c r="G58" s="1180"/>
      <c r="H58" s="1181"/>
      <c r="I58" s="760">
        <v>42157</v>
      </c>
      <c r="J58" s="761"/>
      <c r="L58" s="393"/>
      <c r="M58" s="393"/>
      <c r="N58" s="282"/>
      <c r="O58" s="282"/>
      <c r="P58" s="282"/>
      <c r="Q58" s="282"/>
      <c r="R58"/>
    </row>
    <row r="59" spans="3:18" s="340" customFormat="1" ht="113.25" customHeight="1" x14ac:dyDescent="0.2">
      <c r="C59" s="750"/>
      <c r="D59" s="1038" t="s">
        <v>480</v>
      </c>
      <c r="E59" s="1039"/>
      <c r="F59" s="1179" t="s">
        <v>1030</v>
      </c>
      <c r="G59" s="1180"/>
      <c r="H59" s="1181"/>
      <c r="I59" s="760">
        <v>42258</v>
      </c>
      <c r="J59" s="761"/>
      <c r="L59" s="393"/>
      <c r="M59" s="393"/>
      <c r="N59" s="308"/>
      <c r="O59" s="308"/>
      <c r="P59" s="308"/>
      <c r="Q59" s="308"/>
      <c r="R59"/>
    </row>
    <row r="60" spans="3:18" ht="114" customHeight="1" thickBot="1" x14ac:dyDescent="0.25">
      <c r="C60" s="751"/>
      <c r="D60" s="887" t="s">
        <v>1075</v>
      </c>
      <c r="E60" s="888"/>
      <c r="F60" s="1179" t="s">
        <v>1076</v>
      </c>
      <c r="G60" s="1180"/>
      <c r="H60" s="1181"/>
      <c r="I60" s="760">
        <v>42291</v>
      </c>
      <c r="J60" s="761"/>
      <c r="K60" s="218"/>
      <c r="N60" s="340"/>
      <c r="O60" s="340"/>
      <c r="P60" s="340"/>
      <c r="Q60" s="340"/>
    </row>
    <row r="61" spans="3:18" ht="12.75" customHeight="1" x14ac:dyDescent="0.2">
      <c r="C61" s="733" t="s">
        <v>1291</v>
      </c>
      <c r="D61" s="868" t="s">
        <v>865</v>
      </c>
      <c r="E61" s="867"/>
      <c r="F61" s="1179" t="s">
        <v>1232</v>
      </c>
      <c r="G61" s="1180"/>
      <c r="H61" s="1181"/>
      <c r="I61" s="760">
        <v>42388</v>
      </c>
      <c r="J61" s="761"/>
      <c r="K61" s="218"/>
    </row>
    <row r="62" spans="3:18" ht="12.75" customHeight="1" x14ac:dyDescent="0.2">
      <c r="C62" s="750"/>
      <c r="D62" s="868" t="s">
        <v>865</v>
      </c>
      <c r="E62" s="867"/>
      <c r="F62" s="1179" t="s">
        <v>1234</v>
      </c>
      <c r="G62" s="1180"/>
      <c r="H62" s="1181"/>
      <c r="I62" s="760">
        <v>42388</v>
      </c>
      <c r="J62" s="761"/>
      <c r="K62" s="218"/>
      <c r="L62" s="432"/>
      <c r="M62" s="432"/>
      <c r="N62" s="432"/>
      <c r="O62" s="432"/>
      <c r="P62" s="432"/>
      <c r="Q62" s="432"/>
    </row>
    <row r="63" spans="3:18" ht="13.5" customHeight="1" x14ac:dyDescent="0.2">
      <c r="C63" s="750"/>
      <c r="D63" s="868" t="s">
        <v>865</v>
      </c>
      <c r="E63" s="867"/>
      <c r="F63" s="1179" t="s">
        <v>1235</v>
      </c>
      <c r="G63" s="1180"/>
      <c r="H63" s="1181"/>
      <c r="I63" s="1421">
        <v>42388</v>
      </c>
      <c r="J63" s="1422"/>
      <c r="K63" s="218"/>
      <c r="L63" s="432"/>
      <c r="M63" s="432"/>
      <c r="N63" s="432"/>
      <c r="O63" s="432"/>
      <c r="P63" s="432"/>
      <c r="Q63" s="432"/>
    </row>
    <row r="64" spans="3:18" ht="13.5" customHeight="1" x14ac:dyDescent="0.2">
      <c r="C64" s="750"/>
      <c r="D64" s="868" t="s">
        <v>865</v>
      </c>
      <c r="E64" s="867"/>
      <c r="F64" s="1179" t="s">
        <v>1233</v>
      </c>
      <c r="G64" s="1180"/>
      <c r="H64" s="1181"/>
      <c r="I64" s="1421">
        <v>42411</v>
      </c>
      <c r="J64" s="1422"/>
      <c r="K64" s="218"/>
    </row>
    <row r="65" spans="3:18" s="393" customFormat="1" ht="13.5" customHeight="1" x14ac:dyDescent="0.2">
      <c r="C65" s="750"/>
      <c r="D65" s="868" t="s">
        <v>1227</v>
      </c>
      <c r="E65" s="867"/>
      <c r="F65" s="1179" t="s">
        <v>1228</v>
      </c>
      <c r="G65" s="1180"/>
      <c r="H65" s="1181"/>
      <c r="I65" s="1421">
        <v>42416</v>
      </c>
      <c r="J65" s="1422"/>
      <c r="L65"/>
      <c r="M65"/>
      <c r="N65"/>
      <c r="O65"/>
      <c r="P65"/>
      <c r="Q65"/>
      <c r="R65" s="282"/>
    </row>
    <row r="66" spans="3:18" s="393" customFormat="1" ht="13.5" customHeight="1" x14ac:dyDescent="0.2">
      <c r="C66" s="750"/>
      <c r="D66" s="868" t="s">
        <v>1227</v>
      </c>
      <c r="E66" s="867"/>
      <c r="F66" s="1179" t="s">
        <v>1229</v>
      </c>
      <c r="G66" s="1180"/>
      <c r="H66" s="1181"/>
      <c r="I66" s="760">
        <v>42416</v>
      </c>
      <c r="J66" s="761"/>
      <c r="L66"/>
      <c r="M66"/>
      <c r="N66"/>
      <c r="O66"/>
      <c r="P66"/>
      <c r="Q66"/>
      <c r="R66" s="308"/>
    </row>
    <row r="67" spans="3:18" ht="12.75" customHeight="1" x14ac:dyDescent="0.2">
      <c r="C67" s="750"/>
      <c r="D67" s="887" t="s">
        <v>865</v>
      </c>
      <c r="E67" s="888"/>
      <c r="F67" s="1179" t="s">
        <v>1247</v>
      </c>
      <c r="G67" s="1180"/>
      <c r="H67" s="1181"/>
      <c r="I67" s="1419">
        <v>42444</v>
      </c>
      <c r="J67" s="1420"/>
      <c r="K67" s="218"/>
      <c r="R67" s="340"/>
    </row>
    <row r="68" spans="3:18" ht="12.75" customHeight="1" x14ac:dyDescent="0.2">
      <c r="C68" s="750"/>
      <c r="D68" s="887" t="s">
        <v>865</v>
      </c>
      <c r="E68" s="888"/>
      <c r="F68" s="1179" t="s">
        <v>1248</v>
      </c>
      <c r="G68" s="1180"/>
      <c r="H68" s="1181"/>
      <c r="I68" s="1419">
        <v>42444</v>
      </c>
      <c r="J68" s="1420"/>
      <c r="N68" s="393"/>
      <c r="O68" s="393"/>
      <c r="P68" s="393"/>
      <c r="Q68" s="393"/>
    </row>
    <row r="69" spans="3:18" s="432" customFormat="1" ht="12.75" customHeight="1" x14ac:dyDescent="0.2">
      <c r="C69" s="750"/>
      <c r="D69" s="887" t="s">
        <v>865</v>
      </c>
      <c r="E69" s="888"/>
      <c r="F69" s="1179" t="s">
        <v>1245</v>
      </c>
      <c r="G69" s="1180"/>
      <c r="H69" s="1181"/>
      <c r="I69" s="1419">
        <v>42444</v>
      </c>
      <c r="J69" s="1420"/>
      <c r="L69"/>
      <c r="M69"/>
      <c r="N69" s="393"/>
      <c r="O69" s="393"/>
      <c r="P69" s="393"/>
      <c r="Q69" s="393"/>
    </row>
    <row r="70" spans="3:18" s="432" customFormat="1" ht="12.75" customHeight="1" x14ac:dyDescent="0.2">
      <c r="C70" s="750"/>
      <c r="D70" s="887" t="s">
        <v>865</v>
      </c>
      <c r="E70" s="888"/>
      <c r="F70" s="1179" t="s">
        <v>1246</v>
      </c>
      <c r="G70" s="1180"/>
      <c r="H70" s="1181"/>
      <c r="I70" s="1419">
        <v>42444</v>
      </c>
      <c r="J70" s="1420"/>
      <c r="L70"/>
      <c r="M70"/>
      <c r="N70"/>
      <c r="O70"/>
      <c r="P70"/>
      <c r="Q70"/>
    </row>
    <row r="71" spans="3:18" ht="12.75" customHeight="1" x14ac:dyDescent="0.2">
      <c r="C71" s="750"/>
      <c r="D71" s="887" t="s">
        <v>865</v>
      </c>
      <c r="E71" s="888"/>
      <c r="F71" s="1179" t="s">
        <v>1398</v>
      </c>
      <c r="G71" s="1180"/>
      <c r="H71" s="1181"/>
      <c r="I71" s="1419">
        <v>42509</v>
      </c>
      <c r="J71" s="1420"/>
    </row>
    <row r="72" spans="3:18" ht="12.75" customHeight="1" x14ac:dyDescent="0.2">
      <c r="C72" s="750"/>
      <c r="D72" s="887" t="s">
        <v>865</v>
      </c>
      <c r="E72" s="888"/>
      <c r="F72" s="1179" t="s">
        <v>1399</v>
      </c>
      <c r="G72" s="1180"/>
      <c r="H72" s="1181"/>
      <c r="I72" s="1419">
        <v>42509</v>
      </c>
      <c r="J72" s="1420"/>
    </row>
    <row r="73" spans="3:18" x14ac:dyDescent="0.2">
      <c r="C73" s="750"/>
      <c r="D73" s="887" t="s">
        <v>865</v>
      </c>
      <c r="E73" s="888"/>
      <c r="F73" s="1179" t="s">
        <v>1400</v>
      </c>
      <c r="G73" s="1180"/>
      <c r="H73" s="1181"/>
      <c r="I73" s="1419">
        <v>42509</v>
      </c>
      <c r="J73" s="1420"/>
    </row>
    <row r="74" spans="3:18" ht="33" customHeight="1" x14ac:dyDescent="0.2">
      <c r="C74" s="466"/>
      <c r="D74" s="887" t="s">
        <v>865</v>
      </c>
      <c r="E74" s="888"/>
      <c r="F74" s="1179" t="s">
        <v>1551</v>
      </c>
      <c r="G74" s="1180"/>
      <c r="H74" s="1181"/>
      <c r="I74" s="1419">
        <v>42628</v>
      </c>
      <c r="J74" s="1420"/>
    </row>
    <row r="75" spans="3:18" ht="30.75" customHeight="1" x14ac:dyDescent="0.2">
      <c r="C75" s="466"/>
      <c r="D75" s="887" t="s">
        <v>865</v>
      </c>
      <c r="E75" s="888"/>
      <c r="F75" s="1179" t="s">
        <v>1552</v>
      </c>
      <c r="G75" s="1180"/>
      <c r="H75" s="1181"/>
      <c r="I75" s="1419">
        <v>42628</v>
      </c>
      <c r="J75" s="1420"/>
      <c r="R75" s="393"/>
    </row>
    <row r="76" spans="3:18" ht="24.75" customHeight="1" x14ac:dyDescent="0.2">
      <c r="C76" s="466"/>
      <c r="D76" s="887" t="s">
        <v>865</v>
      </c>
      <c r="E76" s="888"/>
      <c r="F76" s="1179" t="s">
        <v>1553</v>
      </c>
      <c r="G76" s="1180"/>
      <c r="H76" s="1181"/>
      <c r="I76" s="1419">
        <v>42628</v>
      </c>
      <c r="J76" s="1420"/>
      <c r="R76" s="393"/>
    </row>
    <row r="77" spans="3:18" ht="22.5" customHeight="1" thickBot="1" x14ac:dyDescent="0.25">
      <c r="C77" s="467"/>
      <c r="D77" s="887" t="s">
        <v>865</v>
      </c>
      <c r="E77" s="888"/>
      <c r="F77" s="1179" t="s">
        <v>1554</v>
      </c>
      <c r="G77" s="1180"/>
      <c r="H77" s="1181"/>
      <c r="I77" s="1419">
        <v>42628</v>
      </c>
      <c r="J77" s="1420"/>
    </row>
    <row r="78" spans="3:18" s="457" customFormat="1" ht="95.25" customHeight="1" thickBot="1" x14ac:dyDescent="0.25">
      <c r="C78" s="467"/>
      <c r="D78" s="887" t="s">
        <v>865</v>
      </c>
      <c r="E78" s="888"/>
      <c r="F78" s="1179" t="s">
        <v>1762</v>
      </c>
      <c r="G78" s="1180"/>
      <c r="H78" s="1181"/>
      <c r="I78" s="1419">
        <v>42658</v>
      </c>
      <c r="J78" s="1420"/>
    </row>
    <row r="79" spans="3:18" s="457" customFormat="1" ht="49.5" customHeight="1" thickBot="1" x14ac:dyDescent="0.25">
      <c r="C79" s="467"/>
      <c r="D79" s="887" t="s">
        <v>865</v>
      </c>
      <c r="E79" s="888"/>
      <c r="F79" s="1179" t="s">
        <v>1731</v>
      </c>
      <c r="G79" s="1180"/>
      <c r="H79" s="1181"/>
      <c r="I79" s="1419">
        <v>42661</v>
      </c>
      <c r="J79" s="1420"/>
    </row>
    <row r="80" spans="3:18" s="509" customFormat="1" ht="48.75" customHeight="1" thickBot="1" x14ac:dyDescent="0.25">
      <c r="C80" s="467"/>
      <c r="D80" s="898" t="s">
        <v>865</v>
      </c>
      <c r="E80" s="888"/>
      <c r="F80" s="1179" t="s">
        <v>1728</v>
      </c>
      <c r="G80" s="1180"/>
      <c r="H80" s="1181"/>
      <c r="I80" s="1419">
        <v>42719</v>
      </c>
      <c r="J80" s="1420"/>
    </row>
    <row r="81" spans="3:10" s="509" customFormat="1" ht="50.25" customHeight="1" thickBot="1" x14ac:dyDescent="0.25">
      <c r="C81" s="467"/>
      <c r="D81" s="898" t="s">
        <v>865</v>
      </c>
      <c r="E81" s="888"/>
      <c r="F81" s="1179" t="s">
        <v>1729</v>
      </c>
      <c r="G81" s="1180"/>
      <c r="H81" s="1181"/>
      <c r="I81" s="1419">
        <v>42719</v>
      </c>
      <c r="J81" s="1420"/>
    </row>
    <row r="82" spans="3:10" s="530" customFormat="1" ht="50.25" customHeight="1" thickBot="1" x14ac:dyDescent="0.25">
      <c r="C82" s="467"/>
      <c r="D82" s="898" t="s">
        <v>865</v>
      </c>
      <c r="E82" s="888"/>
      <c r="F82" s="1179" t="s">
        <v>1730</v>
      </c>
      <c r="G82" s="1180"/>
      <c r="H82" s="1181"/>
      <c r="I82" s="1417">
        <v>42719</v>
      </c>
      <c r="J82" s="1418"/>
    </row>
    <row r="83" spans="3:10" s="509" customFormat="1" ht="50.25" customHeight="1" thickBot="1" x14ac:dyDescent="0.25">
      <c r="C83" s="467"/>
      <c r="D83" s="898" t="s">
        <v>1479</v>
      </c>
      <c r="E83" s="888"/>
      <c r="F83" s="1179" t="s">
        <v>1806</v>
      </c>
      <c r="G83" s="1180"/>
      <c r="H83" s="1180"/>
      <c r="I83" s="1417">
        <v>42768</v>
      </c>
      <c r="J83" s="1418"/>
    </row>
    <row r="84" spans="3:10" s="540" customFormat="1" ht="50.25" customHeight="1" thickBot="1" x14ac:dyDescent="0.25">
      <c r="C84" s="467"/>
      <c r="D84" s="898" t="s">
        <v>1760</v>
      </c>
      <c r="E84" s="888"/>
      <c r="F84" s="1179" t="s">
        <v>1228</v>
      </c>
      <c r="G84" s="1180"/>
      <c r="H84" s="1181"/>
      <c r="I84" s="1417">
        <v>42407</v>
      </c>
      <c r="J84" s="1418"/>
    </row>
    <row r="85" spans="3:10" s="540" customFormat="1" ht="50.25" customHeight="1" thickBot="1" x14ac:dyDescent="0.25">
      <c r="C85" s="467"/>
      <c r="D85" s="898" t="s">
        <v>1760</v>
      </c>
      <c r="E85" s="888"/>
      <c r="F85" s="1179" t="s">
        <v>1229</v>
      </c>
      <c r="G85" s="1180"/>
      <c r="H85" s="1181"/>
      <c r="I85" s="1417">
        <v>42407</v>
      </c>
      <c r="J85" s="1418"/>
    </row>
    <row r="86" spans="3:10" s="540" customFormat="1" ht="50.25" customHeight="1" thickBot="1" x14ac:dyDescent="0.25">
      <c r="C86" s="467"/>
      <c r="D86" s="898" t="s">
        <v>1761</v>
      </c>
      <c r="E86" s="888"/>
      <c r="F86" s="1179" t="s">
        <v>1228</v>
      </c>
      <c r="G86" s="1180"/>
      <c r="H86" s="1181"/>
      <c r="I86" s="1417">
        <v>42407</v>
      </c>
      <c r="J86" s="1418"/>
    </row>
    <row r="87" spans="3:10" s="540" customFormat="1" ht="50.25" customHeight="1" thickBot="1" x14ac:dyDescent="0.25">
      <c r="C87" s="467"/>
      <c r="D87" s="898" t="s">
        <v>1761</v>
      </c>
      <c r="E87" s="888"/>
      <c r="F87" s="1179" t="s">
        <v>1229</v>
      </c>
      <c r="G87" s="1180"/>
      <c r="H87" s="1181"/>
      <c r="I87" s="1417">
        <v>42407</v>
      </c>
      <c r="J87" s="1418"/>
    </row>
    <row r="88" spans="3:10" s="540" customFormat="1" ht="50.25" customHeight="1" thickBot="1" x14ac:dyDescent="0.25"/>
    <row r="89" spans="3:10" ht="12.75" customHeight="1" thickBot="1" x14ac:dyDescent="0.25">
      <c r="D89" s="218"/>
      <c r="E89" s="218"/>
      <c r="F89" s="218"/>
      <c r="G89" s="218"/>
      <c r="H89" s="218"/>
      <c r="I89" s="218"/>
      <c r="J89" s="30" t="s">
        <v>246</v>
      </c>
    </row>
    <row r="90" spans="3:10" x14ac:dyDescent="0.2">
      <c r="D90" s="218"/>
      <c r="E90" s="218"/>
      <c r="F90" s="218"/>
      <c r="G90" s="218"/>
      <c r="H90" s="218"/>
      <c r="I90" s="218"/>
    </row>
    <row r="91" spans="3:10" x14ac:dyDescent="0.2">
      <c r="D91" s="218"/>
      <c r="E91" s="218"/>
      <c r="F91" s="218"/>
      <c r="G91" s="218"/>
      <c r="H91" s="218"/>
    </row>
    <row r="92" spans="3:10" x14ac:dyDescent="0.2">
      <c r="D92" s="218"/>
      <c r="E92" s="218"/>
      <c r="F92" s="218"/>
      <c r="G92" s="218"/>
      <c r="H92" s="218"/>
    </row>
    <row r="99" ht="13.5" customHeight="1" x14ac:dyDescent="0.2"/>
    <row r="100"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223">
    <mergeCell ref="K12:L12"/>
    <mergeCell ref="D87:E87"/>
    <mergeCell ref="F87:H87"/>
    <mergeCell ref="I87:J87"/>
    <mergeCell ref="D84:E84"/>
    <mergeCell ref="F84:H84"/>
    <mergeCell ref="I84:J84"/>
    <mergeCell ref="D85:E85"/>
    <mergeCell ref="F85:H85"/>
    <mergeCell ref="I85:J85"/>
    <mergeCell ref="D86:E86"/>
    <mergeCell ref="F86:H86"/>
    <mergeCell ref="I86:J86"/>
    <mergeCell ref="I55:J55"/>
    <mergeCell ref="I56:J56"/>
    <mergeCell ref="D52:E52"/>
    <mergeCell ref="E27:F27"/>
    <mergeCell ref="F50:H50"/>
    <mergeCell ref="I44:J44"/>
    <mergeCell ref="D49:E49"/>
    <mergeCell ref="F48:H48"/>
    <mergeCell ref="D46:E46"/>
    <mergeCell ref="F45:H45"/>
    <mergeCell ref="F46:H46"/>
    <mergeCell ref="C61:C73"/>
    <mergeCell ref="D62:E62"/>
    <mergeCell ref="D70:E70"/>
    <mergeCell ref="F70:H70"/>
    <mergeCell ref="I70:J70"/>
    <mergeCell ref="D68:E68"/>
    <mergeCell ref="I41:J41"/>
    <mergeCell ref="I39:J39"/>
    <mergeCell ref="D40:E40"/>
    <mergeCell ref="I40:J40"/>
    <mergeCell ref="I46:J46"/>
    <mergeCell ref="I45:J45"/>
    <mergeCell ref="I50:J50"/>
    <mergeCell ref="I58:J58"/>
    <mergeCell ref="I49:J49"/>
    <mergeCell ref="F54:H54"/>
    <mergeCell ref="F51:H51"/>
    <mergeCell ref="D50:E50"/>
    <mergeCell ref="I47:J47"/>
    <mergeCell ref="D44:E44"/>
    <mergeCell ref="D48:E48"/>
    <mergeCell ref="C52:C60"/>
    <mergeCell ref="D39:E39"/>
    <mergeCell ref="I48:J48"/>
    <mergeCell ref="B20:E20"/>
    <mergeCell ref="H21:K21"/>
    <mergeCell ref="E28:F28"/>
    <mergeCell ref="D43:E43"/>
    <mergeCell ref="I42:J42"/>
    <mergeCell ref="E26:F26"/>
    <mergeCell ref="C39:C51"/>
    <mergeCell ref="G26:I26"/>
    <mergeCell ref="E33:I33"/>
    <mergeCell ref="D38:E38"/>
    <mergeCell ref="I38:J38"/>
    <mergeCell ref="F40:H40"/>
    <mergeCell ref="I34:J34"/>
    <mergeCell ref="F49:H49"/>
    <mergeCell ref="G28:I28"/>
    <mergeCell ref="D42:E42"/>
    <mergeCell ref="C35:C37"/>
    <mergeCell ref="F37:H37"/>
    <mergeCell ref="D41:E41"/>
    <mergeCell ref="F34:H34"/>
    <mergeCell ref="D35:E35"/>
    <mergeCell ref="F35:H35"/>
    <mergeCell ref="F39:H39"/>
    <mergeCell ref="F42:H42"/>
    <mergeCell ref="C2:K2"/>
    <mergeCell ref="K6:L6"/>
    <mergeCell ref="E6:G6"/>
    <mergeCell ref="K7:L7"/>
    <mergeCell ref="K8:L8"/>
    <mergeCell ref="E8:G8"/>
    <mergeCell ref="E25:F25"/>
    <mergeCell ref="G25:I25"/>
    <mergeCell ref="K14:L14"/>
    <mergeCell ref="C10:D10"/>
    <mergeCell ref="E10:G10"/>
    <mergeCell ref="K10:L10"/>
    <mergeCell ref="K9:L9"/>
    <mergeCell ref="K11:L11"/>
    <mergeCell ref="C9:D9"/>
    <mergeCell ref="E9:G9"/>
    <mergeCell ref="H20:K20"/>
    <mergeCell ref="B19:E19"/>
    <mergeCell ref="A6:B6"/>
    <mergeCell ref="C6:D6"/>
    <mergeCell ref="E7:G7"/>
    <mergeCell ref="C7:D7"/>
    <mergeCell ref="A7:B7"/>
    <mergeCell ref="A12:B12"/>
    <mergeCell ref="A8:B8"/>
    <mergeCell ref="C8:D8"/>
    <mergeCell ref="A14:B14"/>
    <mergeCell ref="A9:B9"/>
    <mergeCell ref="A10:B10"/>
    <mergeCell ref="A11:B11"/>
    <mergeCell ref="C11:D11"/>
    <mergeCell ref="E11:G11"/>
    <mergeCell ref="C14:D14"/>
    <mergeCell ref="E14:G14"/>
    <mergeCell ref="C12:D12"/>
    <mergeCell ref="E12:G12"/>
    <mergeCell ref="A13:B13"/>
    <mergeCell ref="C13:D13"/>
    <mergeCell ref="E13:G13"/>
    <mergeCell ref="I36:J36"/>
    <mergeCell ref="H19:K19"/>
    <mergeCell ref="D79:E79"/>
    <mergeCell ref="I79:J79"/>
    <mergeCell ref="I77:J77"/>
    <mergeCell ref="D74:E74"/>
    <mergeCell ref="F74:H74"/>
    <mergeCell ref="I74:J74"/>
    <mergeCell ref="D75:E75"/>
    <mergeCell ref="F75:H75"/>
    <mergeCell ref="I75:J75"/>
    <mergeCell ref="D76:E76"/>
    <mergeCell ref="F76:H76"/>
    <mergeCell ref="I76:J76"/>
    <mergeCell ref="D78:E78"/>
    <mergeCell ref="F78:H78"/>
    <mergeCell ref="I78:J78"/>
    <mergeCell ref="D77:E77"/>
    <mergeCell ref="D73:E73"/>
    <mergeCell ref="F73:H73"/>
    <mergeCell ref="I53:J53"/>
    <mergeCell ref="I54:J54"/>
    <mergeCell ref="D51:E51"/>
    <mergeCell ref="I73:J73"/>
    <mergeCell ref="D59:E59"/>
    <mergeCell ref="D56:E56"/>
    <mergeCell ref="D54:E54"/>
    <mergeCell ref="F67:H67"/>
    <mergeCell ref="F62:H62"/>
    <mergeCell ref="D71:E71"/>
    <mergeCell ref="F71:H71"/>
    <mergeCell ref="D60:E60"/>
    <mergeCell ref="F60:H60"/>
    <mergeCell ref="D58:E58"/>
    <mergeCell ref="F63:H63"/>
    <mergeCell ref="F64:H64"/>
    <mergeCell ref="F65:H65"/>
    <mergeCell ref="F57:H57"/>
    <mergeCell ref="F56:H56"/>
    <mergeCell ref="D66:E66"/>
    <mergeCell ref="I83:J83"/>
    <mergeCell ref="G29:I29"/>
    <mergeCell ref="E29:F29"/>
    <mergeCell ref="D34:E34"/>
    <mergeCell ref="D36:E36"/>
    <mergeCell ref="I37:J37"/>
    <mergeCell ref="D37:E37"/>
    <mergeCell ref="F36:H36"/>
    <mergeCell ref="I35:J35"/>
    <mergeCell ref="F38:H38"/>
    <mergeCell ref="D47:E47"/>
    <mergeCell ref="F44:H44"/>
    <mergeCell ref="F41:H41"/>
    <mergeCell ref="F43:H43"/>
    <mergeCell ref="D45:E45"/>
    <mergeCell ref="I43:J43"/>
    <mergeCell ref="F77:H77"/>
    <mergeCell ref="F79:H79"/>
    <mergeCell ref="D57:E57"/>
    <mergeCell ref="I71:J71"/>
    <mergeCell ref="I72:J72"/>
    <mergeCell ref="D72:E72"/>
    <mergeCell ref="I68:J68"/>
    <mergeCell ref="I62:J62"/>
    <mergeCell ref="M19:P19"/>
    <mergeCell ref="M20:P20"/>
    <mergeCell ref="M21:P21"/>
    <mergeCell ref="I69:J69"/>
    <mergeCell ref="I67:J67"/>
    <mergeCell ref="F72:H72"/>
    <mergeCell ref="I60:J60"/>
    <mergeCell ref="I59:J59"/>
    <mergeCell ref="I63:J63"/>
    <mergeCell ref="I64:J64"/>
    <mergeCell ref="I65:J65"/>
    <mergeCell ref="F59:H59"/>
    <mergeCell ref="F53:H53"/>
    <mergeCell ref="F52:H52"/>
    <mergeCell ref="F55:H55"/>
    <mergeCell ref="F69:H69"/>
    <mergeCell ref="F66:H66"/>
    <mergeCell ref="F47:H47"/>
    <mergeCell ref="G27:I27"/>
    <mergeCell ref="F58:H58"/>
    <mergeCell ref="I52:J52"/>
    <mergeCell ref="I51:J51"/>
    <mergeCell ref="I66:J66"/>
    <mergeCell ref="I57:J57"/>
    <mergeCell ref="K13:L13"/>
    <mergeCell ref="D83:E83"/>
    <mergeCell ref="F83:H83"/>
    <mergeCell ref="D82:E82"/>
    <mergeCell ref="F82:H82"/>
    <mergeCell ref="I82:J82"/>
    <mergeCell ref="B21:E21"/>
    <mergeCell ref="D80:E80"/>
    <mergeCell ref="F80:H80"/>
    <mergeCell ref="I80:J80"/>
    <mergeCell ref="D81:E81"/>
    <mergeCell ref="F81:H81"/>
    <mergeCell ref="I81:J81"/>
    <mergeCell ref="F61:H61"/>
    <mergeCell ref="I61:J61"/>
    <mergeCell ref="F68:H68"/>
    <mergeCell ref="D67:E67"/>
    <mergeCell ref="D53:E53"/>
    <mergeCell ref="D55:E55"/>
    <mergeCell ref="D69:E69"/>
    <mergeCell ref="D61:E61"/>
    <mergeCell ref="D63:E63"/>
    <mergeCell ref="D64:E64"/>
    <mergeCell ref="D65:E65"/>
  </mergeCells>
  <phoneticPr fontId="0" type="noConversion"/>
  <hyperlinks>
    <hyperlink ref="N16" location="INDICE!A1" display="INDICE"/>
    <hyperlink ref="E29:F29" r:id="rId1" display="UE"/>
    <hyperlink ref="E26:F26" r:id="rId2" display="DG Transport grants"/>
    <hyperlink ref="K7:L7" r:id="rId3" display="LINKS"/>
    <hyperlink ref="G27:I27" r:id="rId4" display="INEA"/>
    <hyperlink ref="E28:F28" r:id="rId5" display="OJ"/>
    <hyperlink ref="E27:F27" r:id="rId6" display="EASA"/>
    <hyperlink ref="G26:I26" r:id="rId7" display="ERA"/>
    <hyperlink ref="K8:L8" r:id="rId8" display="LINK"/>
    <hyperlink ref="G28:I28" r:id="rId9" display="TED"/>
    <hyperlink ref="K9:L9" r:id="rId10" display="LINK"/>
    <hyperlink ref="K10:L10" r:id="rId11" display="LINK"/>
    <hyperlink ref="K11:L11" r:id="rId12" display="LINK"/>
    <hyperlink ref="K14:L14" r:id="rId13" display="LINK"/>
    <hyperlink ref="M21:P21" r:id="rId14" display="LINK"/>
    <hyperlink ref="B21:E21" r:id="rId15" display="LINK"/>
    <hyperlink ref="H21:K21" r:id="rId16" display="LINK"/>
    <hyperlink ref="J89" location="INDICE!A1" display="INDICE"/>
    <hyperlink ref="K12:L12" r:id="rId17" display="LINK"/>
    <hyperlink ref="K13:L13" r:id="rId18" display="LINK"/>
  </hyperlinks>
  <pageMargins left="0.75" right="0.75" top="1" bottom="1" header="0.5" footer="0.5"/>
  <pageSetup orientation="portrait" r:id="rId19"/>
  <headerFooter alignWithMargins="0"/>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X70"/>
  <sheetViews>
    <sheetView zoomScaleNormal="100" workbookViewId="0">
      <selection activeCell="N13" sqref="N13"/>
    </sheetView>
  </sheetViews>
  <sheetFormatPr defaultRowHeight="12.75" x14ac:dyDescent="0.2"/>
  <cols>
    <col min="5" max="6" width="13.7109375" customWidth="1"/>
    <col min="9" max="9" width="11.42578125" customWidth="1"/>
    <col min="10" max="10" width="10.140625" bestFit="1" customWidth="1"/>
    <col min="16" max="16" width="18" customWidth="1"/>
    <col min="17" max="17" width="18.7109375" customWidth="1"/>
    <col min="20" max="20" width="14.28515625" customWidth="1"/>
    <col min="21" max="21" width="14.7109375" customWidth="1"/>
    <col min="23" max="23" width="19.5703125" customWidth="1"/>
  </cols>
  <sheetData>
    <row r="1" spans="1:21" ht="13.5" thickBot="1" x14ac:dyDescent="0.25">
      <c r="A1" s="442" t="s">
        <v>1754</v>
      </c>
    </row>
    <row r="2" spans="1:21" ht="13.5" thickBot="1" x14ac:dyDescent="0.25">
      <c r="C2" s="722" t="s">
        <v>63</v>
      </c>
      <c r="D2" s="723"/>
      <c r="E2" s="723"/>
      <c r="F2" s="723"/>
      <c r="G2" s="723"/>
      <c r="H2" s="723"/>
      <c r="I2" s="723"/>
      <c r="J2" s="723"/>
      <c r="K2" s="724"/>
    </row>
    <row r="4" spans="1:21" x14ac:dyDescent="0.2">
      <c r="P4" s="65"/>
      <c r="Q4" s="65"/>
      <c r="R4" s="65"/>
      <c r="S4" s="65"/>
      <c r="T4" s="65"/>
      <c r="U4" s="65"/>
    </row>
    <row r="5" spans="1:21" ht="13.5" thickBot="1" x14ac:dyDescent="0.25">
      <c r="P5" s="68"/>
      <c r="Q5" s="68"/>
      <c r="R5" s="68"/>
      <c r="S5" s="68"/>
      <c r="T5" s="68"/>
      <c r="U5" s="68"/>
    </row>
    <row r="6" spans="1:21" ht="16.5" thickBot="1" x14ac:dyDescent="0.3">
      <c r="A6" s="729" t="s">
        <v>109</v>
      </c>
      <c r="B6" s="731"/>
      <c r="C6" s="729" t="s">
        <v>64</v>
      </c>
      <c r="D6" s="731"/>
      <c r="E6" s="729" t="s">
        <v>65</v>
      </c>
      <c r="F6" s="730"/>
      <c r="G6" s="731"/>
      <c r="H6" s="19" t="s">
        <v>66</v>
      </c>
      <c r="I6" s="51" t="s">
        <v>217</v>
      </c>
      <c r="J6" s="20" t="s">
        <v>218</v>
      </c>
      <c r="K6" s="722" t="s">
        <v>257</v>
      </c>
      <c r="L6" s="728"/>
      <c r="M6" s="21" t="s">
        <v>22</v>
      </c>
      <c r="N6" s="19" t="s">
        <v>23</v>
      </c>
      <c r="P6" s="68"/>
      <c r="Q6" s="68"/>
      <c r="R6" s="68"/>
      <c r="S6" s="68"/>
      <c r="T6" s="68"/>
      <c r="U6" s="68"/>
    </row>
    <row r="7" spans="1:21" s="501" customFormat="1" ht="50.25" customHeight="1" thickBot="1" x14ac:dyDescent="0.25">
      <c r="A7" s="706" t="s">
        <v>27</v>
      </c>
      <c r="B7" s="707"/>
      <c r="C7" s="708" t="s">
        <v>1819</v>
      </c>
      <c r="D7" s="709"/>
      <c r="E7" s="710" t="s">
        <v>1818</v>
      </c>
      <c r="F7" s="711"/>
      <c r="G7" s="712"/>
      <c r="H7" s="253">
        <v>1</v>
      </c>
      <c r="I7" s="87">
        <v>42809</v>
      </c>
      <c r="J7" s="12"/>
      <c r="K7" s="713" t="s">
        <v>257</v>
      </c>
      <c r="L7" s="714"/>
      <c r="M7" s="500"/>
      <c r="N7" s="46"/>
      <c r="P7" s="68"/>
      <c r="Q7" s="68"/>
      <c r="R7" s="68"/>
      <c r="S7" s="68"/>
      <c r="T7" s="68"/>
      <c r="U7" s="68"/>
    </row>
    <row r="8" spans="1:21" s="509" customFormat="1" ht="50.25" customHeight="1" thickBot="1" x14ac:dyDescent="0.25">
      <c r="A8" s="706" t="s">
        <v>27</v>
      </c>
      <c r="B8" s="707"/>
      <c r="C8" s="708" t="s">
        <v>1819</v>
      </c>
      <c r="D8" s="709"/>
      <c r="E8" s="710" t="s">
        <v>1853</v>
      </c>
      <c r="F8" s="711"/>
      <c r="G8" s="712"/>
      <c r="H8" s="253">
        <v>1</v>
      </c>
      <c r="I8" s="87">
        <v>42825</v>
      </c>
      <c r="J8" s="12"/>
      <c r="K8" s="713" t="s">
        <v>257</v>
      </c>
      <c r="L8" s="714"/>
      <c r="M8" s="516"/>
      <c r="N8" s="46"/>
      <c r="P8" s="68"/>
      <c r="Q8" s="68"/>
      <c r="R8" s="68"/>
      <c r="S8" s="68"/>
      <c r="T8" s="68"/>
      <c r="U8" s="68"/>
    </row>
    <row r="9" spans="1:21" s="509" customFormat="1" ht="50.25" customHeight="1" thickBot="1" x14ac:dyDescent="0.25">
      <c r="A9" s="706" t="s">
        <v>27</v>
      </c>
      <c r="B9" s="707"/>
      <c r="C9" s="708" t="s">
        <v>1345</v>
      </c>
      <c r="D9" s="709"/>
      <c r="E9" s="710" t="s">
        <v>1873</v>
      </c>
      <c r="F9" s="711"/>
      <c r="G9" s="712"/>
      <c r="H9" s="253">
        <v>1</v>
      </c>
      <c r="I9" s="87">
        <v>42845</v>
      </c>
      <c r="J9" s="12"/>
      <c r="K9" s="713" t="s">
        <v>257</v>
      </c>
      <c r="L9" s="714"/>
      <c r="M9" s="516"/>
      <c r="N9" s="46"/>
      <c r="P9" s="68"/>
      <c r="Q9" s="68"/>
      <c r="R9" s="68"/>
      <c r="S9" s="68"/>
      <c r="T9" s="68"/>
      <c r="U9" s="68"/>
    </row>
    <row r="10" spans="1:21" s="555" customFormat="1" ht="50.25" customHeight="1" thickBot="1" x14ac:dyDescent="0.25">
      <c r="A10" s="706" t="s">
        <v>27</v>
      </c>
      <c r="B10" s="707"/>
      <c r="C10" s="715" t="s">
        <v>1345</v>
      </c>
      <c r="D10" s="716"/>
      <c r="E10" s="710" t="s">
        <v>1874</v>
      </c>
      <c r="F10" s="720"/>
      <c r="G10" s="721"/>
      <c r="H10" s="253">
        <v>1</v>
      </c>
      <c r="I10" s="87">
        <v>42845</v>
      </c>
      <c r="J10" s="12"/>
      <c r="K10" s="713" t="s">
        <v>257</v>
      </c>
      <c r="L10" s="714"/>
      <c r="M10" s="553"/>
      <c r="N10" s="46"/>
      <c r="P10" s="68"/>
      <c r="Q10" s="68"/>
      <c r="R10" s="68"/>
      <c r="S10" s="68"/>
      <c r="T10" s="68"/>
      <c r="U10" s="68"/>
    </row>
    <row r="11" spans="1:21" s="538" customFormat="1" ht="50.25" customHeight="1" x14ac:dyDescent="0.2">
      <c r="A11" s="706" t="s">
        <v>27</v>
      </c>
      <c r="B11" s="707"/>
      <c r="C11" s="715" t="s">
        <v>1797</v>
      </c>
      <c r="D11" s="716"/>
      <c r="E11" s="717" t="s">
        <v>2017</v>
      </c>
      <c r="F11" s="718"/>
      <c r="G11" s="719"/>
      <c r="H11" s="253">
        <v>1</v>
      </c>
      <c r="I11" s="87">
        <v>42824</v>
      </c>
      <c r="J11" s="12"/>
      <c r="K11" s="713" t="s">
        <v>257</v>
      </c>
      <c r="L11" s="714"/>
      <c r="M11" s="537"/>
      <c r="N11" s="46"/>
      <c r="P11" s="68"/>
      <c r="Q11" s="68"/>
      <c r="R11" s="68"/>
      <c r="S11" s="68"/>
      <c r="T11" s="68"/>
      <c r="U11" s="68"/>
    </row>
    <row r="12" spans="1:21" s="181" customFormat="1" ht="39" customHeight="1" thickBot="1" x14ac:dyDescent="0.25">
      <c r="A12"/>
      <c r="B12"/>
      <c r="C12"/>
      <c r="D12"/>
      <c r="E12" s="2"/>
      <c r="F12"/>
      <c r="G12" s="292" t="s">
        <v>17</v>
      </c>
      <c r="H12" s="293">
        <f>SUM(H7:H11)</f>
        <v>5</v>
      </c>
      <c r="I12"/>
      <c r="J12"/>
      <c r="K12"/>
      <c r="L12"/>
      <c r="M12"/>
      <c r="N12"/>
      <c r="P12" s="68"/>
      <c r="Q12" s="68"/>
      <c r="R12" s="17"/>
      <c r="S12" s="68"/>
      <c r="T12" s="68"/>
      <c r="U12" s="68"/>
    </row>
    <row r="13" spans="1:21" ht="13.5" thickBot="1" x14ac:dyDescent="0.25">
      <c r="N13" s="30" t="s">
        <v>246</v>
      </c>
      <c r="P13" s="68"/>
      <c r="Q13" s="68"/>
      <c r="R13" s="68"/>
      <c r="S13" s="68"/>
      <c r="T13" s="68"/>
      <c r="U13" s="68"/>
    </row>
    <row r="14" spans="1:21" x14ac:dyDescent="0.2">
      <c r="P14" s="68"/>
      <c r="Q14" s="68"/>
      <c r="R14" s="68"/>
      <c r="S14" s="68"/>
      <c r="T14" s="68"/>
      <c r="U14" s="68"/>
    </row>
    <row r="15" spans="1:21" ht="13.5" customHeight="1" thickBot="1" x14ac:dyDescent="0.25">
      <c r="P15" s="68"/>
      <c r="Q15" s="68"/>
    </row>
    <row r="16" spans="1:21" ht="13.5" customHeight="1" thickBot="1" x14ac:dyDescent="0.25">
      <c r="F16" s="6"/>
      <c r="G16" s="6"/>
      <c r="H16" s="6"/>
      <c r="L16" s="657" t="s">
        <v>347</v>
      </c>
      <c r="M16" s="658"/>
      <c r="N16" s="659"/>
      <c r="R16" s="98"/>
    </row>
    <row r="17" spans="3:24" ht="13.5" customHeight="1" thickBot="1" x14ac:dyDescent="0.25">
      <c r="E17" s="725" t="s">
        <v>139</v>
      </c>
      <c r="F17" s="732"/>
      <c r="G17" s="725" t="s">
        <v>162</v>
      </c>
      <c r="H17" s="726"/>
      <c r="I17" s="727"/>
      <c r="L17" s="660" t="s">
        <v>1949</v>
      </c>
      <c r="M17" s="661"/>
      <c r="N17" s="662"/>
      <c r="P17" s="657" t="s">
        <v>347</v>
      </c>
      <c r="Q17" s="658"/>
      <c r="R17" s="659"/>
      <c r="T17" s="538"/>
      <c r="U17" s="538"/>
    </row>
    <row r="18" spans="3:24" ht="12.75" customHeight="1" x14ac:dyDescent="0.2">
      <c r="E18" s="679" t="s">
        <v>16</v>
      </c>
      <c r="F18" s="680"/>
      <c r="G18" s="669" t="s">
        <v>83</v>
      </c>
      <c r="H18" s="670"/>
      <c r="I18" s="671"/>
      <c r="K18" s="206"/>
      <c r="L18" s="663"/>
      <c r="M18" s="664"/>
      <c r="N18" s="665"/>
      <c r="P18" s="660" t="s">
        <v>1996</v>
      </c>
      <c r="Q18" s="661"/>
      <c r="R18" s="662"/>
      <c r="T18" s="538"/>
      <c r="U18" s="538"/>
    </row>
    <row r="19" spans="3:24" ht="13.5" customHeight="1" x14ac:dyDescent="0.2">
      <c r="E19" s="682" t="s">
        <v>1185</v>
      </c>
      <c r="F19" s="683"/>
      <c r="G19" s="672" t="s">
        <v>249</v>
      </c>
      <c r="H19" s="673"/>
      <c r="I19" s="674"/>
      <c r="L19" s="663"/>
      <c r="M19" s="664"/>
      <c r="N19" s="665"/>
      <c r="P19" s="663"/>
      <c r="Q19" s="664"/>
      <c r="R19" s="665"/>
      <c r="T19" s="538"/>
      <c r="U19" s="538"/>
    </row>
    <row r="20" spans="3:24" x14ac:dyDescent="0.2">
      <c r="E20" s="675" t="s">
        <v>278</v>
      </c>
      <c r="F20" s="681"/>
      <c r="G20" s="675" t="s">
        <v>454</v>
      </c>
      <c r="H20" s="673"/>
      <c r="I20" s="674"/>
      <c r="L20" s="663"/>
      <c r="M20" s="664"/>
      <c r="N20" s="665"/>
      <c r="P20" s="663"/>
      <c r="Q20" s="664"/>
      <c r="R20" s="665"/>
      <c r="T20" s="538"/>
      <c r="U20" s="538"/>
    </row>
    <row r="21" spans="3:24" ht="13.5" thickBot="1" x14ac:dyDescent="0.25">
      <c r="E21" s="676" t="s">
        <v>163</v>
      </c>
      <c r="F21" s="684"/>
      <c r="G21" s="676" t="s">
        <v>455</v>
      </c>
      <c r="H21" s="677"/>
      <c r="I21" s="678"/>
      <c r="L21" s="663"/>
      <c r="M21" s="664"/>
      <c r="N21" s="665"/>
      <c r="P21" s="663"/>
      <c r="Q21" s="664"/>
      <c r="R21" s="665"/>
      <c r="T21" s="538"/>
      <c r="U21" s="538"/>
    </row>
    <row r="22" spans="3:24" ht="13.5" thickBot="1" x14ac:dyDescent="0.25">
      <c r="E22" s="676" t="s">
        <v>275</v>
      </c>
      <c r="F22" s="684"/>
      <c r="G22" s="676"/>
      <c r="H22" s="677"/>
      <c r="I22" s="678"/>
      <c r="L22" s="666"/>
      <c r="M22" s="667"/>
      <c r="N22" s="668"/>
      <c r="P22" s="663"/>
      <c r="Q22" s="664"/>
      <c r="R22" s="665"/>
      <c r="T22" s="538"/>
      <c r="U22" s="538"/>
    </row>
    <row r="23" spans="3:24" ht="13.5" thickBot="1" x14ac:dyDescent="0.25">
      <c r="L23" s="651" t="s">
        <v>257</v>
      </c>
      <c r="M23" s="652"/>
      <c r="N23" s="653"/>
      <c r="P23" s="666"/>
      <c r="Q23" s="667"/>
      <c r="R23" s="668"/>
      <c r="T23" s="538"/>
      <c r="U23" s="538"/>
    </row>
    <row r="24" spans="3:24" ht="13.5" thickBot="1" x14ac:dyDescent="0.25">
      <c r="L24" s="654"/>
      <c r="M24" s="655"/>
      <c r="N24" s="656"/>
      <c r="P24" s="651" t="s">
        <v>257</v>
      </c>
      <c r="Q24" s="652"/>
      <c r="R24" s="653"/>
      <c r="T24" s="657" t="s">
        <v>1847</v>
      </c>
      <c r="U24" s="658"/>
      <c r="V24" s="659"/>
    </row>
    <row r="25" spans="3:24" ht="13.5" customHeight="1" thickBot="1" x14ac:dyDescent="0.25">
      <c r="J25" s="3"/>
      <c r="K25" s="3"/>
      <c r="L25" s="3"/>
      <c r="M25" s="3"/>
      <c r="N25" s="3"/>
      <c r="O25" s="3"/>
      <c r="P25" s="654"/>
      <c r="Q25" s="655"/>
      <c r="R25" s="656"/>
      <c r="T25" s="660" t="s">
        <v>1911</v>
      </c>
      <c r="U25" s="661"/>
      <c r="V25" s="662"/>
      <c r="W25" s="538"/>
      <c r="X25" s="538"/>
    </row>
    <row r="26" spans="3:24" ht="13.5" customHeight="1" thickBot="1" x14ac:dyDescent="0.25">
      <c r="J26" s="3"/>
      <c r="K26" s="3"/>
      <c r="L26" s="3"/>
      <c r="M26" s="3"/>
      <c r="N26" s="3"/>
      <c r="O26" s="3"/>
      <c r="P26" s="3"/>
      <c r="Q26" s="3"/>
      <c r="R26" s="206"/>
      <c r="S26" s="1"/>
      <c r="T26" s="663"/>
      <c r="U26" s="664"/>
      <c r="V26" s="665"/>
    </row>
    <row r="27" spans="3:24" ht="13.5" customHeight="1" thickBot="1" x14ac:dyDescent="0.25">
      <c r="E27" s="745" t="s">
        <v>196</v>
      </c>
      <c r="F27" s="777"/>
      <c r="G27" s="777"/>
      <c r="H27" s="777"/>
      <c r="I27" s="746"/>
      <c r="L27" s="697" t="s">
        <v>347</v>
      </c>
      <c r="M27" s="698"/>
      <c r="N27" s="698"/>
      <c r="O27" s="698"/>
      <c r="P27" s="698"/>
      <c r="Q27" s="699"/>
      <c r="T27" s="663"/>
      <c r="U27" s="664"/>
      <c r="V27" s="665"/>
    </row>
    <row r="28" spans="3:24" ht="39.75" customHeight="1" thickBot="1" x14ac:dyDescent="0.25">
      <c r="E28" s="778"/>
      <c r="F28" s="779"/>
      <c r="G28" s="779"/>
      <c r="H28" s="779"/>
      <c r="I28" s="780"/>
      <c r="L28" s="700" t="s">
        <v>1950</v>
      </c>
      <c r="M28" s="701"/>
      <c r="N28" s="701"/>
      <c r="O28" s="701"/>
      <c r="P28" s="701"/>
      <c r="Q28" s="702"/>
      <c r="T28" s="663"/>
      <c r="U28" s="664"/>
      <c r="V28" s="665"/>
    </row>
    <row r="29" spans="3:24" x14ac:dyDescent="0.2">
      <c r="L29" s="703" t="s">
        <v>257</v>
      </c>
      <c r="M29" s="704"/>
      <c r="N29" s="704"/>
      <c r="O29" s="704"/>
      <c r="P29" s="704"/>
      <c r="Q29" s="705"/>
      <c r="T29" s="663"/>
      <c r="U29" s="664"/>
      <c r="V29" s="665"/>
    </row>
    <row r="30" spans="3:24" ht="13.5" thickBot="1" x14ac:dyDescent="0.25">
      <c r="O30" s="351"/>
      <c r="P30" s="351"/>
      <c r="Q30" s="351"/>
      <c r="R30" s="351"/>
      <c r="S30" s="351"/>
      <c r="T30" s="666"/>
      <c r="U30" s="667"/>
      <c r="V30" s="668"/>
    </row>
    <row r="31" spans="3:24" ht="13.5" thickBot="1" x14ac:dyDescent="0.25">
      <c r="C31" s="33" t="s">
        <v>220</v>
      </c>
      <c r="D31" s="735" t="s">
        <v>64</v>
      </c>
      <c r="E31" s="736"/>
      <c r="F31" s="735" t="s">
        <v>290</v>
      </c>
      <c r="G31" s="744"/>
      <c r="H31" s="736"/>
      <c r="I31" s="745" t="s">
        <v>217</v>
      </c>
      <c r="J31" s="746"/>
      <c r="O31" s="351"/>
      <c r="P31" s="351"/>
      <c r="Q31" s="351"/>
      <c r="R31" s="351"/>
      <c r="S31" s="351"/>
      <c r="T31" s="691" t="s">
        <v>257</v>
      </c>
      <c r="U31" s="692"/>
      <c r="V31" s="693"/>
    </row>
    <row r="32" spans="3:24" ht="24.75" customHeight="1" thickBot="1" x14ac:dyDescent="0.25">
      <c r="C32" s="733" t="s">
        <v>1158</v>
      </c>
      <c r="D32" s="739" t="s">
        <v>562</v>
      </c>
      <c r="E32" s="740"/>
      <c r="F32" s="747" t="s">
        <v>564</v>
      </c>
      <c r="G32" s="748"/>
      <c r="H32" s="749"/>
      <c r="I32" s="685">
        <v>41927</v>
      </c>
      <c r="J32" s="686"/>
      <c r="M32" s="538"/>
      <c r="N32" s="538"/>
      <c r="O32" s="3"/>
      <c r="P32" s="3"/>
      <c r="Q32" s="3"/>
      <c r="R32" s="3"/>
      <c r="S32" s="3"/>
      <c r="T32" s="694"/>
      <c r="U32" s="695"/>
      <c r="V32" s="696"/>
    </row>
    <row r="33" spans="1:23" ht="37.5" customHeight="1" thickBot="1" x14ac:dyDescent="0.25">
      <c r="C33" s="734"/>
      <c r="D33" s="737" t="s">
        <v>562</v>
      </c>
      <c r="E33" s="738"/>
      <c r="F33" s="741" t="s">
        <v>563</v>
      </c>
      <c r="G33" s="742"/>
      <c r="H33" s="743"/>
      <c r="I33" s="685">
        <v>41957</v>
      </c>
      <c r="J33" s="686"/>
      <c r="M33" s="538"/>
      <c r="N33" s="538"/>
      <c r="O33" s="538"/>
      <c r="P33" s="538"/>
      <c r="Q33" s="538"/>
      <c r="R33" s="538"/>
    </row>
    <row r="34" spans="1:23" ht="36" customHeight="1" thickBot="1" x14ac:dyDescent="0.25">
      <c r="C34" s="734"/>
      <c r="D34" s="737" t="s">
        <v>449</v>
      </c>
      <c r="E34" s="738"/>
      <c r="F34" s="741" t="s">
        <v>618</v>
      </c>
      <c r="G34" s="742"/>
      <c r="H34" s="743"/>
      <c r="I34" s="685">
        <v>41957</v>
      </c>
      <c r="J34" s="686"/>
      <c r="M34" s="697" t="s">
        <v>347</v>
      </c>
      <c r="N34" s="698"/>
      <c r="O34" s="698"/>
      <c r="P34" s="698"/>
      <c r="Q34" s="698"/>
      <c r="R34" s="699"/>
      <c r="T34" s="657" t="s">
        <v>1813</v>
      </c>
      <c r="U34" s="658"/>
      <c r="V34" s="659"/>
    </row>
    <row r="35" spans="1:23" ht="37.5" customHeight="1" thickBot="1" x14ac:dyDescent="0.25">
      <c r="A35" s="182"/>
      <c r="B35" s="182"/>
      <c r="C35" s="733" t="s">
        <v>1157</v>
      </c>
      <c r="D35" s="764" t="s">
        <v>83</v>
      </c>
      <c r="E35" s="738"/>
      <c r="F35" s="767" t="s">
        <v>656</v>
      </c>
      <c r="G35" s="742"/>
      <c r="H35" s="743"/>
      <c r="I35" s="685">
        <v>42009</v>
      </c>
      <c r="J35" s="686"/>
      <c r="K35" s="182"/>
      <c r="L35" s="182"/>
      <c r="M35" s="700" t="s">
        <v>1201</v>
      </c>
      <c r="N35" s="701"/>
      <c r="O35" s="701"/>
      <c r="P35" s="701"/>
      <c r="Q35" s="701"/>
      <c r="R35" s="702"/>
      <c r="T35" s="660" t="s">
        <v>1812</v>
      </c>
      <c r="U35" s="661"/>
      <c r="V35" s="662"/>
    </row>
    <row r="36" spans="1:23" s="182" customFormat="1" ht="33.75" customHeight="1" x14ac:dyDescent="0.2">
      <c r="A36" s="183"/>
      <c r="B36" s="183"/>
      <c r="C36" s="750"/>
      <c r="D36" s="764" t="s">
        <v>83</v>
      </c>
      <c r="E36" s="738"/>
      <c r="F36" s="741" t="s">
        <v>671</v>
      </c>
      <c r="G36" s="742"/>
      <c r="H36" s="743"/>
      <c r="I36" s="685">
        <v>42019</v>
      </c>
      <c r="J36" s="686"/>
      <c r="K36" s="183"/>
      <c r="L36" s="3"/>
      <c r="M36" s="703" t="s">
        <v>257</v>
      </c>
      <c r="N36" s="704"/>
      <c r="O36" s="704"/>
      <c r="P36" s="704"/>
      <c r="Q36" s="704"/>
      <c r="R36" s="705"/>
      <c r="S36"/>
      <c r="T36" s="663"/>
      <c r="U36" s="664"/>
      <c r="V36" s="665"/>
      <c r="W36"/>
    </row>
    <row r="37" spans="1:23" s="183" customFormat="1" ht="18" customHeight="1" thickBot="1" x14ac:dyDescent="0.25">
      <c r="A37" s="185"/>
      <c r="B37" s="185"/>
      <c r="C37" s="750"/>
      <c r="D37" s="764" t="s">
        <v>562</v>
      </c>
      <c r="E37" s="738"/>
      <c r="F37" s="741" t="s">
        <v>663</v>
      </c>
      <c r="G37" s="742"/>
      <c r="H37" s="743"/>
      <c r="I37" s="685">
        <v>42013</v>
      </c>
      <c r="J37" s="686"/>
      <c r="K37" s="185"/>
      <c r="L37" s="3"/>
      <c r="M37" s="3"/>
      <c r="N37" s="3"/>
      <c r="O37" s="538"/>
      <c r="P37" s="538"/>
      <c r="Q37" s="538"/>
      <c r="R37" s="538"/>
      <c r="S37"/>
      <c r="T37" s="663"/>
      <c r="U37" s="664"/>
      <c r="V37" s="665"/>
      <c r="W37"/>
    </row>
    <row r="38" spans="1:23" s="185" customFormat="1" ht="45" customHeight="1" thickBot="1" x14ac:dyDescent="0.25">
      <c r="A38"/>
      <c r="B38"/>
      <c r="C38" s="750"/>
      <c r="D38" s="765" t="s">
        <v>31</v>
      </c>
      <c r="E38" s="766"/>
      <c r="F38" s="688" t="s">
        <v>727</v>
      </c>
      <c r="G38" s="689"/>
      <c r="H38" s="690"/>
      <c r="I38" s="760">
        <v>42038</v>
      </c>
      <c r="J38" s="761"/>
      <c r="K38"/>
      <c r="M38" s="697" t="s">
        <v>347</v>
      </c>
      <c r="N38" s="775"/>
      <c r="O38" s="775"/>
      <c r="P38" s="775"/>
      <c r="Q38" s="775"/>
      <c r="R38" s="776"/>
      <c r="S38"/>
      <c r="T38" s="663"/>
      <c r="U38" s="664"/>
      <c r="V38" s="665"/>
      <c r="W38"/>
    </row>
    <row r="39" spans="1:23" ht="36.75" customHeight="1" thickBot="1" x14ac:dyDescent="0.25">
      <c r="C39" s="750"/>
      <c r="D39" s="762" t="s">
        <v>562</v>
      </c>
      <c r="E39" s="763"/>
      <c r="F39" s="687" t="s">
        <v>727</v>
      </c>
      <c r="G39" s="687"/>
      <c r="H39" s="687"/>
      <c r="I39" s="756">
        <v>42094</v>
      </c>
      <c r="J39" s="757"/>
      <c r="M39" s="700" t="s">
        <v>1995</v>
      </c>
      <c r="N39" s="773"/>
      <c r="O39" s="773"/>
      <c r="P39" s="773"/>
      <c r="Q39" s="773"/>
      <c r="R39" s="774"/>
      <c r="S39" s="377"/>
      <c r="T39" s="663"/>
      <c r="U39" s="664"/>
      <c r="V39" s="665"/>
    </row>
    <row r="40" spans="1:23" s="308" customFormat="1" ht="21.75" customHeight="1" thickBot="1" x14ac:dyDescent="0.25">
      <c r="C40" s="750"/>
      <c r="D40" s="762" t="s">
        <v>31</v>
      </c>
      <c r="E40" s="763"/>
      <c r="F40" s="753" t="s">
        <v>759</v>
      </c>
      <c r="G40" s="689"/>
      <c r="H40" s="690"/>
      <c r="I40" s="756">
        <v>42166</v>
      </c>
      <c r="J40" s="757"/>
      <c r="M40" s="770" t="s">
        <v>257</v>
      </c>
      <c r="N40" s="771"/>
      <c r="O40" s="771"/>
      <c r="P40" s="771"/>
      <c r="Q40" s="771"/>
      <c r="R40" s="772"/>
      <c r="S40"/>
      <c r="T40" s="666"/>
      <c r="U40" s="667"/>
      <c r="V40" s="668"/>
      <c r="W40"/>
    </row>
    <row r="41" spans="1:23" ht="36" customHeight="1" x14ac:dyDescent="0.2">
      <c r="C41" s="750"/>
      <c r="D41" s="758" t="s">
        <v>562</v>
      </c>
      <c r="E41" s="759"/>
      <c r="F41" s="753" t="s">
        <v>1077</v>
      </c>
      <c r="G41" s="768"/>
      <c r="H41" s="769"/>
      <c r="I41" s="756">
        <v>42257</v>
      </c>
      <c r="J41" s="757"/>
      <c r="O41" s="368"/>
      <c r="P41" s="368"/>
      <c r="Q41" s="368"/>
      <c r="R41" s="368"/>
      <c r="S41" s="368"/>
      <c r="T41" s="651" t="s">
        <v>257</v>
      </c>
      <c r="U41" s="652"/>
      <c r="V41" s="653"/>
    </row>
    <row r="42" spans="1:23" ht="21.75" customHeight="1" thickBot="1" x14ac:dyDescent="0.25">
      <c r="C42" s="750"/>
      <c r="D42" s="758" t="s">
        <v>562</v>
      </c>
      <c r="E42" s="759"/>
      <c r="F42" s="753" t="s">
        <v>1124</v>
      </c>
      <c r="G42" s="754"/>
      <c r="H42" s="755"/>
      <c r="I42" s="756">
        <v>42277</v>
      </c>
      <c r="J42" s="757"/>
      <c r="N42" s="206"/>
      <c r="T42" s="654"/>
      <c r="U42" s="655"/>
      <c r="V42" s="656"/>
    </row>
    <row r="43" spans="1:23" ht="24.75" customHeight="1" x14ac:dyDescent="0.2">
      <c r="C43" s="750"/>
      <c r="D43" s="758" t="s">
        <v>562</v>
      </c>
      <c r="E43" s="759"/>
      <c r="F43" s="753" t="s">
        <v>1122</v>
      </c>
      <c r="G43" s="754"/>
      <c r="H43" s="755"/>
      <c r="I43" s="756">
        <v>42285</v>
      </c>
      <c r="J43" s="757"/>
      <c r="N43" s="206"/>
    </row>
    <row r="44" spans="1:23" ht="63" customHeight="1" x14ac:dyDescent="0.2">
      <c r="C44" s="750"/>
      <c r="D44" s="758" t="s">
        <v>562</v>
      </c>
      <c r="E44" s="759"/>
      <c r="F44" s="753" t="s">
        <v>1110</v>
      </c>
      <c r="G44" s="754"/>
      <c r="H44" s="755"/>
      <c r="I44" s="756">
        <v>42307</v>
      </c>
      <c r="J44" s="757"/>
    </row>
    <row r="45" spans="1:23" s="368" customFormat="1" ht="63" customHeight="1" thickBot="1" x14ac:dyDescent="0.25">
      <c r="C45" s="751"/>
      <c r="D45" s="708" t="s">
        <v>1214</v>
      </c>
      <c r="E45" s="709"/>
      <c r="F45" s="753" t="s">
        <v>1153</v>
      </c>
      <c r="G45" s="754"/>
      <c r="H45" s="755"/>
      <c r="I45" s="756">
        <v>42334</v>
      </c>
      <c r="J45" s="757"/>
      <c r="O45"/>
      <c r="P45"/>
      <c r="Q45"/>
      <c r="R45"/>
      <c r="S45"/>
      <c r="T45"/>
      <c r="U45" s="3"/>
      <c r="V45" s="182"/>
      <c r="W45" s="182"/>
    </row>
    <row r="46" spans="1:23" ht="40.5" customHeight="1" x14ac:dyDescent="0.2">
      <c r="C46" s="733" t="s">
        <v>1291</v>
      </c>
      <c r="D46" s="752" t="s">
        <v>83</v>
      </c>
      <c r="E46" s="738"/>
      <c r="F46" s="753" t="s">
        <v>1215</v>
      </c>
      <c r="G46" s="754"/>
      <c r="H46" s="755"/>
      <c r="I46" s="756">
        <v>42338</v>
      </c>
      <c r="J46" s="757"/>
      <c r="U46" s="3"/>
      <c r="V46" s="183"/>
      <c r="W46" s="183"/>
    </row>
    <row r="47" spans="1:23" ht="55.5" customHeight="1" x14ac:dyDescent="0.2">
      <c r="C47" s="750"/>
      <c r="D47" s="708" t="s">
        <v>1214</v>
      </c>
      <c r="E47" s="709"/>
      <c r="F47" s="753" t="s">
        <v>1295</v>
      </c>
      <c r="G47" s="754"/>
      <c r="H47" s="755"/>
      <c r="I47" s="756">
        <v>42460</v>
      </c>
      <c r="J47" s="757"/>
      <c r="U47" s="185"/>
      <c r="V47" s="185"/>
      <c r="W47" s="185"/>
    </row>
    <row r="48" spans="1:23" ht="50.25" customHeight="1" x14ac:dyDescent="0.2">
      <c r="C48" s="750"/>
      <c r="D48" s="715" t="s">
        <v>562</v>
      </c>
      <c r="E48" s="716"/>
      <c r="F48" s="753" t="s">
        <v>1271</v>
      </c>
      <c r="G48" s="754"/>
      <c r="H48" s="755"/>
      <c r="I48" s="756">
        <v>42475</v>
      </c>
      <c r="J48" s="757"/>
    </row>
    <row r="49" spans="3:23" ht="77.25" customHeight="1" x14ac:dyDescent="0.2">
      <c r="C49" s="750"/>
      <c r="D49" s="708" t="s">
        <v>1345</v>
      </c>
      <c r="E49" s="709"/>
      <c r="F49" s="753" t="s">
        <v>1346</v>
      </c>
      <c r="G49" s="689"/>
      <c r="H49" s="690"/>
      <c r="I49" s="756">
        <v>42488</v>
      </c>
      <c r="J49" s="757"/>
      <c r="U49" s="308"/>
      <c r="V49" s="308"/>
      <c r="W49" s="308"/>
    </row>
    <row r="50" spans="3:23" ht="84.75" customHeight="1" x14ac:dyDescent="0.2">
      <c r="C50" s="750"/>
      <c r="D50" s="708" t="s">
        <v>1345</v>
      </c>
      <c r="E50" s="709"/>
      <c r="F50" s="753" t="s">
        <v>1347</v>
      </c>
      <c r="G50" s="689"/>
      <c r="H50" s="690"/>
      <c r="I50" s="756">
        <v>42488</v>
      </c>
      <c r="J50" s="757"/>
    </row>
    <row r="51" spans="3:23" ht="55.5" customHeight="1" x14ac:dyDescent="0.2">
      <c r="C51" s="750"/>
      <c r="D51" s="708" t="s">
        <v>1214</v>
      </c>
      <c r="E51" s="709"/>
      <c r="F51" s="753" t="s">
        <v>1306</v>
      </c>
      <c r="G51" s="689"/>
      <c r="H51" s="690"/>
      <c r="I51" s="756">
        <v>42489</v>
      </c>
      <c r="J51" s="757"/>
    </row>
    <row r="52" spans="3:23" ht="30.75" customHeight="1" x14ac:dyDescent="0.2">
      <c r="C52" s="750"/>
      <c r="D52" s="708" t="s">
        <v>1214</v>
      </c>
      <c r="E52" s="709"/>
      <c r="F52" s="753" t="s">
        <v>1385</v>
      </c>
      <c r="G52" s="689"/>
      <c r="H52" s="690"/>
      <c r="I52" s="756">
        <v>42521</v>
      </c>
      <c r="J52" s="757"/>
    </row>
    <row r="53" spans="3:23" ht="27.75" customHeight="1" x14ac:dyDescent="0.2">
      <c r="C53" s="750"/>
      <c r="D53" s="708" t="s">
        <v>1214</v>
      </c>
      <c r="E53" s="709"/>
      <c r="F53" s="753" t="s">
        <v>1386</v>
      </c>
      <c r="G53" s="689"/>
      <c r="H53" s="690"/>
      <c r="I53" s="756">
        <v>42521</v>
      </c>
      <c r="J53" s="757"/>
    </row>
    <row r="54" spans="3:23" ht="44.25" customHeight="1" x14ac:dyDescent="0.2">
      <c r="C54" s="750"/>
      <c r="D54" s="708" t="s">
        <v>1214</v>
      </c>
      <c r="E54" s="709"/>
      <c r="F54" s="753" t="s">
        <v>1453</v>
      </c>
      <c r="G54" s="689"/>
      <c r="H54" s="690"/>
      <c r="I54" s="756">
        <v>42643</v>
      </c>
      <c r="J54" s="757"/>
      <c r="U54" s="368"/>
      <c r="V54" s="368"/>
      <c r="W54" s="368"/>
    </row>
    <row r="55" spans="3:23" s="509" customFormat="1" ht="44.25" customHeight="1" thickBot="1" x14ac:dyDescent="0.25">
      <c r="C55" s="750"/>
      <c r="D55" s="708" t="s">
        <v>83</v>
      </c>
      <c r="E55" s="709"/>
      <c r="F55" s="753" t="s">
        <v>1776</v>
      </c>
      <c r="G55" s="689"/>
      <c r="H55" s="690"/>
      <c r="I55" s="756">
        <v>42719</v>
      </c>
      <c r="J55" s="757"/>
    </row>
    <row r="56" spans="3:23" ht="12.75" customHeight="1" thickBot="1" x14ac:dyDescent="0.25">
      <c r="C56" s="750"/>
      <c r="J56" s="30" t="s">
        <v>246</v>
      </c>
    </row>
    <row r="57" spans="3:23" ht="13.5" thickBot="1" x14ac:dyDescent="0.25">
      <c r="C57" s="751"/>
    </row>
    <row r="68" spans="10:10" ht="3.75" customHeight="1" x14ac:dyDescent="0.2"/>
    <row r="70" spans="10:10" x14ac:dyDescent="0.2">
      <c r="J70" s="29"/>
    </row>
  </sheetData>
  <mergeCells count="137">
    <mergeCell ref="D52:E52"/>
    <mergeCell ref="F52:H52"/>
    <mergeCell ref="I52:J52"/>
    <mergeCell ref="D53:E53"/>
    <mergeCell ref="F53:H53"/>
    <mergeCell ref="I53:J53"/>
    <mergeCell ref="D47:E47"/>
    <mergeCell ref="F47:H47"/>
    <mergeCell ref="D55:E55"/>
    <mergeCell ref="F55:H55"/>
    <mergeCell ref="I55:J55"/>
    <mergeCell ref="D54:E54"/>
    <mergeCell ref="F54:H54"/>
    <mergeCell ref="I54:J54"/>
    <mergeCell ref="D50:E50"/>
    <mergeCell ref="F50:H50"/>
    <mergeCell ref="D51:E51"/>
    <mergeCell ref="F51:H51"/>
    <mergeCell ref="I51:J51"/>
    <mergeCell ref="F49:H49"/>
    <mergeCell ref="I49:J49"/>
    <mergeCell ref="I50:J50"/>
    <mergeCell ref="I47:J47"/>
    <mergeCell ref="K7:L7"/>
    <mergeCell ref="I43:J43"/>
    <mergeCell ref="F42:H42"/>
    <mergeCell ref="I42:J42"/>
    <mergeCell ref="F45:H45"/>
    <mergeCell ref="I45:J45"/>
    <mergeCell ref="F44:H44"/>
    <mergeCell ref="I44:J44"/>
    <mergeCell ref="F43:H43"/>
    <mergeCell ref="L23:N24"/>
    <mergeCell ref="F41:H41"/>
    <mergeCell ref="I40:J40"/>
    <mergeCell ref="M34:R34"/>
    <mergeCell ref="M35:R35"/>
    <mergeCell ref="M36:R36"/>
    <mergeCell ref="M40:R40"/>
    <mergeCell ref="M39:R39"/>
    <mergeCell ref="M38:R38"/>
    <mergeCell ref="E27:I28"/>
    <mergeCell ref="F40:H40"/>
    <mergeCell ref="I41:J41"/>
    <mergeCell ref="I37:J37"/>
    <mergeCell ref="F37:H37"/>
    <mergeCell ref="F36:H36"/>
    <mergeCell ref="C46:C57"/>
    <mergeCell ref="D46:E46"/>
    <mergeCell ref="F46:H46"/>
    <mergeCell ref="I46:J46"/>
    <mergeCell ref="D48:E48"/>
    <mergeCell ref="F48:H48"/>
    <mergeCell ref="I48:J48"/>
    <mergeCell ref="D49:E49"/>
    <mergeCell ref="C35:C45"/>
    <mergeCell ref="D44:E44"/>
    <mergeCell ref="D43:E43"/>
    <mergeCell ref="I38:J38"/>
    <mergeCell ref="I39:J39"/>
    <mergeCell ref="D42:E42"/>
    <mergeCell ref="D41:E41"/>
    <mergeCell ref="D39:E39"/>
    <mergeCell ref="D35:E35"/>
    <mergeCell ref="D40:E40"/>
    <mergeCell ref="D38:E38"/>
    <mergeCell ref="D37:E37"/>
    <mergeCell ref="D36:E36"/>
    <mergeCell ref="I35:J35"/>
    <mergeCell ref="F35:H35"/>
    <mergeCell ref="D45:E45"/>
    <mergeCell ref="C2:K2"/>
    <mergeCell ref="G17:I17"/>
    <mergeCell ref="K6:L6"/>
    <mergeCell ref="E6:G6"/>
    <mergeCell ref="A6:B6"/>
    <mergeCell ref="C6:D6"/>
    <mergeCell ref="E21:F21"/>
    <mergeCell ref="E17:F17"/>
    <mergeCell ref="C32:C34"/>
    <mergeCell ref="D31:E31"/>
    <mergeCell ref="D33:E33"/>
    <mergeCell ref="D32:E32"/>
    <mergeCell ref="F34:H34"/>
    <mergeCell ref="F31:H31"/>
    <mergeCell ref="I31:J31"/>
    <mergeCell ref="I32:J32"/>
    <mergeCell ref="F33:H33"/>
    <mergeCell ref="F32:H32"/>
    <mergeCell ref="I33:J33"/>
    <mergeCell ref="D34:E34"/>
    <mergeCell ref="C7:D7"/>
    <mergeCell ref="E7:G7"/>
    <mergeCell ref="A7:B7"/>
    <mergeCell ref="I34:J34"/>
    <mergeCell ref="A8:B8"/>
    <mergeCell ref="C8:D8"/>
    <mergeCell ref="E8:G8"/>
    <mergeCell ref="P24:R25"/>
    <mergeCell ref="K8:L8"/>
    <mergeCell ref="A9:B9"/>
    <mergeCell ref="C9:D9"/>
    <mergeCell ref="E9:G9"/>
    <mergeCell ref="K9:L9"/>
    <mergeCell ref="L16:N16"/>
    <mergeCell ref="A11:B11"/>
    <mergeCell ref="C11:D11"/>
    <mergeCell ref="E11:G11"/>
    <mergeCell ref="K11:L11"/>
    <mergeCell ref="A10:B10"/>
    <mergeCell ref="C10:D10"/>
    <mergeCell ref="E10:G10"/>
    <mergeCell ref="K10:L10"/>
    <mergeCell ref="T41:V42"/>
    <mergeCell ref="T34:V34"/>
    <mergeCell ref="T35:V40"/>
    <mergeCell ref="G18:I18"/>
    <mergeCell ref="G19:I19"/>
    <mergeCell ref="G20:I20"/>
    <mergeCell ref="G21:I21"/>
    <mergeCell ref="E18:F18"/>
    <mergeCell ref="E20:F20"/>
    <mergeCell ref="E19:F19"/>
    <mergeCell ref="E22:F22"/>
    <mergeCell ref="G22:I22"/>
    <mergeCell ref="L17:N22"/>
    <mergeCell ref="P17:R17"/>
    <mergeCell ref="P18:R23"/>
    <mergeCell ref="T24:V24"/>
    <mergeCell ref="I36:J36"/>
    <mergeCell ref="F39:H39"/>
    <mergeCell ref="F38:H38"/>
    <mergeCell ref="T25:V30"/>
    <mergeCell ref="T31:V32"/>
    <mergeCell ref="L27:Q27"/>
    <mergeCell ref="L28:Q28"/>
    <mergeCell ref="L29:Q29"/>
  </mergeCells>
  <phoneticPr fontId="0" type="noConversion"/>
  <hyperlinks>
    <hyperlink ref="N13" location="INDICE!A1" display="INDICE"/>
    <hyperlink ref="J56" location="INDICE!A1" display="INDICE"/>
    <hyperlink ref="E21:F21" r:id="rId1" display="OJ"/>
    <hyperlink ref="G18:I18" r:id="rId2" display="PAC"/>
    <hyperlink ref="G20:I20" r:id="rId3" display="EFCA"/>
    <hyperlink ref="E18:F18" r:id="rId4" display="DG Pesca e Affari Marittimi"/>
    <hyperlink ref="G19:I19" r:id="rId5" display="Pesca"/>
    <hyperlink ref="E19:F19" r:id="rId6" display="DG AGRI"/>
    <hyperlink ref="G21:I21" r:id="rId7" display="CPVO"/>
    <hyperlink ref="L25:O25" r:id="rId8" display="LINK"/>
    <hyperlink ref="M40:R40" r:id="rId9" display="LINK"/>
    <hyperlink ref="E20:F20" r:id="rId10" display="UE"/>
    <hyperlink ref="M36:P36" r:id="rId11" display="LINK"/>
    <hyperlink ref="M36:Q36" r:id="rId12" display="LINK"/>
    <hyperlink ref="T41:V42" r:id="rId13" display="LINK"/>
    <hyperlink ref="E22:F22" r:id="rId14" display="TED"/>
    <hyperlink ref="K7:L7" r:id="rId15" display="LINK"/>
    <hyperlink ref="L23:N24" r:id="rId16" display="LINK"/>
    <hyperlink ref="K8:L8" r:id="rId17" display="LINK"/>
    <hyperlink ref="K9:L9" r:id="rId18" display="LINK"/>
    <hyperlink ref="P24:R25" r:id="rId19" display="LINK"/>
    <hyperlink ref="T31:V32" r:id="rId20" display="LINK"/>
    <hyperlink ref="K11:L11" r:id="rId21" display="LINK"/>
    <hyperlink ref="L29:O29" r:id="rId22" display="LINK"/>
    <hyperlink ref="L29:P29" r:id="rId23" display="LINK"/>
    <hyperlink ref="L29:Q29" r:id="rId24" display="LINK"/>
    <hyperlink ref="K10:L10" r:id="rId25" display="LINK"/>
  </hyperlinks>
  <pageMargins left="0.75" right="0.75" top="1" bottom="1" header="0.5" footer="0.5"/>
  <pageSetup paperSize="9" orientation="landscape" r:id="rId26"/>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enableFormatConditionsCalculation="0">
    <tabColor indexed="42"/>
  </sheetPr>
  <dimension ref="A1:AZ63612"/>
  <sheetViews>
    <sheetView zoomScaleNormal="100" workbookViewId="0">
      <pane xSplit="3" ySplit="10" topLeftCell="D80" activePane="bottomRight" state="frozen"/>
      <selection activeCell="N12" sqref="N12"/>
      <selection pane="topRight" activeCell="N12" sqref="N12"/>
      <selection pane="bottomLeft" activeCell="N12" sqref="N12"/>
      <selection pane="bottomRight" activeCell="G82" sqref="G82"/>
    </sheetView>
  </sheetViews>
  <sheetFormatPr defaultRowHeight="12.75" x14ac:dyDescent="0.2"/>
  <cols>
    <col min="1" max="1" width="17.7109375" customWidth="1"/>
    <col min="2" max="2" width="10.42578125" style="36" customWidth="1"/>
    <col min="3" max="3" width="8.5703125" style="36" customWidth="1"/>
    <col min="4" max="4" width="64.5703125" style="3" customWidth="1"/>
    <col min="5" max="5" width="23.42578125" customWidth="1"/>
    <col min="6" max="6" width="8.5703125" bestFit="1" customWidth="1"/>
    <col min="8" max="8" width="9.140625" customWidth="1"/>
    <col min="9" max="9" width="9.5703125" customWidth="1"/>
    <col min="10" max="10" width="9.85546875" customWidth="1"/>
    <col min="12" max="52" width="9.140625" style="399"/>
  </cols>
  <sheetData>
    <row r="1" spans="1:52" ht="13.5" thickBot="1" x14ac:dyDescent="0.25">
      <c r="A1" s="37"/>
      <c r="B1" s="37"/>
      <c r="C1" s="37"/>
    </row>
    <row r="2" spans="1:52" ht="13.5" thickBot="1" x14ac:dyDescent="0.25">
      <c r="A2" s="37"/>
      <c r="B2" s="37"/>
      <c r="C2" s="37"/>
      <c r="D2" s="814" t="s">
        <v>262</v>
      </c>
      <c r="E2" s="847"/>
      <c r="F2" s="847"/>
      <c r="G2" s="848"/>
    </row>
    <row r="3" spans="1:52" x14ac:dyDescent="0.2">
      <c r="A3" s="1"/>
      <c r="B3" s="37"/>
      <c r="C3" s="37"/>
      <c r="J3" s="9"/>
    </row>
    <row r="4" spans="1:52" ht="14.25" customHeight="1" thickBot="1" x14ac:dyDescent="0.25">
      <c r="A4" s="1"/>
      <c r="B4" s="37"/>
      <c r="C4" s="37"/>
      <c r="J4" s="9"/>
    </row>
    <row r="5" spans="1:52" ht="14.25" customHeight="1" x14ac:dyDescent="0.2">
      <c r="A5" s="1"/>
      <c r="B5" s="37"/>
      <c r="C5" s="37"/>
      <c r="D5" s="1509" t="s">
        <v>847</v>
      </c>
      <c r="E5" s="1510"/>
      <c r="F5" s="1510"/>
      <c r="G5" s="1510"/>
      <c r="H5" s="1510"/>
      <c r="I5" s="1511"/>
    </row>
    <row r="6" spans="1:52" s="252" customFormat="1" ht="12.75" customHeight="1" x14ac:dyDescent="0.2">
      <c r="A6" s="1"/>
      <c r="B6" s="37"/>
      <c r="C6" s="37"/>
      <c r="D6" s="1512"/>
      <c r="E6" s="1513"/>
      <c r="F6" s="1513"/>
      <c r="G6" s="1513"/>
      <c r="H6" s="1513"/>
      <c r="I6" s="1514"/>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row>
    <row r="7" spans="1:52" ht="14.25" customHeight="1" x14ac:dyDescent="0.2">
      <c r="A7" s="1"/>
      <c r="B7" s="37"/>
      <c r="C7" s="37"/>
      <c r="D7" s="1512"/>
      <c r="E7" s="1513"/>
      <c r="F7" s="1513"/>
      <c r="G7" s="1513"/>
      <c r="H7" s="1513"/>
      <c r="I7" s="1514"/>
    </row>
    <row r="8" spans="1:52" ht="18.75" customHeight="1" thickBot="1" x14ac:dyDescent="0.25">
      <c r="A8" s="1"/>
      <c r="B8" s="37"/>
      <c r="C8" s="37"/>
      <c r="D8" s="1515"/>
      <c r="E8" s="1516"/>
      <c r="F8" s="1516"/>
      <c r="G8" s="1516"/>
      <c r="H8" s="1516"/>
      <c r="I8" s="1517"/>
    </row>
    <row r="9" spans="1:52" ht="13.5" thickBot="1" x14ac:dyDescent="0.25">
      <c r="A9" s="10"/>
      <c r="B9" s="38"/>
      <c r="C9" s="38"/>
      <c r="D9" s="791"/>
      <c r="E9" s="709"/>
    </row>
    <row r="10" spans="1:52" x14ac:dyDescent="0.2">
      <c r="A10" s="50" t="s">
        <v>190</v>
      </c>
      <c r="B10" s="838" t="s">
        <v>191</v>
      </c>
      <c r="C10" s="838"/>
      <c r="D10" s="48" t="s">
        <v>65</v>
      </c>
      <c r="E10" s="48" t="s">
        <v>217</v>
      </c>
      <c r="F10" s="270" t="s">
        <v>66</v>
      </c>
      <c r="G10" s="49" t="s">
        <v>244</v>
      </c>
    </row>
    <row r="11" spans="1:52" s="488" customFormat="1" ht="48.75" customHeight="1" x14ac:dyDescent="0.2">
      <c r="A11" s="404" t="s">
        <v>277</v>
      </c>
      <c r="B11" s="1461" t="s">
        <v>210</v>
      </c>
      <c r="C11" s="1463"/>
      <c r="D11" s="303" t="s">
        <v>1775</v>
      </c>
      <c r="E11" s="514">
        <v>42794</v>
      </c>
      <c r="F11" s="405">
        <v>1</v>
      </c>
      <c r="G11" s="402" t="s">
        <v>257</v>
      </c>
    </row>
    <row r="12" spans="1:52" s="503" customFormat="1" ht="48.75" customHeight="1" x14ac:dyDescent="0.2">
      <c r="A12" s="404" t="s">
        <v>277</v>
      </c>
      <c r="B12" s="1461" t="s">
        <v>232</v>
      </c>
      <c r="C12" s="1463"/>
      <c r="D12" s="303" t="s">
        <v>1825</v>
      </c>
      <c r="E12" s="403">
        <v>42794</v>
      </c>
      <c r="F12" s="405">
        <v>1</v>
      </c>
      <c r="G12" s="402" t="s">
        <v>257</v>
      </c>
    </row>
    <row r="13" spans="1:52" s="509" customFormat="1" ht="48.75" customHeight="1" x14ac:dyDescent="0.2">
      <c r="A13" s="404" t="s">
        <v>277</v>
      </c>
      <c r="B13" s="1461" t="s">
        <v>210</v>
      </c>
      <c r="C13" s="1463"/>
      <c r="D13" s="303" t="s">
        <v>1836</v>
      </c>
      <c r="E13" s="403">
        <v>42825</v>
      </c>
      <c r="F13" s="405">
        <v>1</v>
      </c>
      <c r="G13" s="402" t="s">
        <v>257</v>
      </c>
    </row>
    <row r="14" spans="1:52" s="509" customFormat="1" ht="48.75" customHeight="1" x14ac:dyDescent="0.2">
      <c r="A14" s="404" t="s">
        <v>277</v>
      </c>
      <c r="B14" s="1461" t="s">
        <v>1859</v>
      </c>
      <c r="C14" s="1463"/>
      <c r="D14" s="303" t="s">
        <v>1858</v>
      </c>
      <c r="E14" s="403">
        <v>42807</v>
      </c>
      <c r="F14" s="405">
        <v>1</v>
      </c>
      <c r="G14" s="402" t="s">
        <v>257</v>
      </c>
    </row>
    <row r="15" spans="1:52" s="509" customFormat="1" ht="48.75" customHeight="1" x14ac:dyDescent="0.2">
      <c r="A15" s="404" t="s">
        <v>277</v>
      </c>
      <c r="B15" s="1461" t="s">
        <v>230</v>
      </c>
      <c r="C15" s="1463"/>
      <c r="D15" s="303" t="s">
        <v>1865</v>
      </c>
      <c r="E15" s="403">
        <v>42816</v>
      </c>
      <c r="F15" s="405">
        <v>1</v>
      </c>
      <c r="G15" s="402" t="s">
        <v>257</v>
      </c>
    </row>
    <row r="16" spans="1:52" s="509" customFormat="1" ht="48.75" customHeight="1" x14ac:dyDescent="0.2">
      <c r="A16" s="404" t="s">
        <v>277</v>
      </c>
      <c r="B16" s="1461" t="s">
        <v>840</v>
      </c>
      <c r="C16" s="1463"/>
      <c r="D16" s="303" t="s">
        <v>1875</v>
      </c>
      <c r="E16" s="403">
        <v>42810</v>
      </c>
      <c r="F16" s="405">
        <v>1</v>
      </c>
      <c r="G16" s="402" t="s">
        <v>257</v>
      </c>
    </row>
    <row r="17" spans="1:7" s="509" customFormat="1" ht="48.75" customHeight="1" x14ac:dyDescent="0.2">
      <c r="A17" s="404" t="s">
        <v>277</v>
      </c>
      <c r="B17" s="1461" t="s">
        <v>77</v>
      </c>
      <c r="C17" s="1463"/>
      <c r="D17" s="519" t="s">
        <v>1879</v>
      </c>
      <c r="E17" s="403">
        <v>42796</v>
      </c>
      <c r="F17" s="405">
        <v>1</v>
      </c>
      <c r="G17" s="402" t="s">
        <v>257</v>
      </c>
    </row>
    <row r="18" spans="1:7" s="509" customFormat="1" ht="48.75" customHeight="1" x14ac:dyDescent="0.2">
      <c r="A18" s="404" t="s">
        <v>277</v>
      </c>
      <c r="B18" s="1461" t="s">
        <v>230</v>
      </c>
      <c r="C18" s="1463"/>
      <c r="D18" s="303" t="s">
        <v>1886</v>
      </c>
      <c r="E18" s="403">
        <v>42811</v>
      </c>
      <c r="F18" s="405">
        <v>1</v>
      </c>
      <c r="G18" s="402" t="s">
        <v>257</v>
      </c>
    </row>
    <row r="19" spans="1:7" s="509" customFormat="1" ht="48.75" customHeight="1" x14ac:dyDescent="0.2">
      <c r="A19" s="404" t="s">
        <v>277</v>
      </c>
      <c r="B19" s="1461" t="s">
        <v>230</v>
      </c>
      <c r="C19" s="1463"/>
      <c r="D19" s="303" t="s">
        <v>1887</v>
      </c>
      <c r="E19" s="403">
        <v>42793</v>
      </c>
      <c r="F19" s="405">
        <v>1</v>
      </c>
      <c r="G19" s="402" t="s">
        <v>257</v>
      </c>
    </row>
    <row r="20" spans="1:7" s="509" customFormat="1" ht="48.75" customHeight="1" x14ac:dyDescent="0.2">
      <c r="A20" s="404" t="s">
        <v>277</v>
      </c>
      <c r="B20" s="1461" t="s">
        <v>230</v>
      </c>
      <c r="C20" s="1463"/>
      <c r="D20" s="303" t="s">
        <v>1888</v>
      </c>
      <c r="E20" s="403">
        <v>42804</v>
      </c>
      <c r="F20" s="405">
        <v>1</v>
      </c>
      <c r="G20" s="402" t="s">
        <v>257</v>
      </c>
    </row>
    <row r="21" spans="1:7" s="509" customFormat="1" ht="48.75" customHeight="1" x14ac:dyDescent="0.2">
      <c r="A21" s="404" t="s">
        <v>277</v>
      </c>
      <c r="B21" s="1461" t="s">
        <v>1479</v>
      </c>
      <c r="C21" s="1463"/>
      <c r="D21" s="303" t="s">
        <v>1881</v>
      </c>
      <c r="E21" s="403">
        <v>42797</v>
      </c>
      <c r="F21" s="405">
        <v>1</v>
      </c>
      <c r="G21" s="402" t="s">
        <v>257</v>
      </c>
    </row>
    <row r="22" spans="1:7" s="518" customFormat="1" ht="48.75" customHeight="1" x14ac:dyDescent="0.2">
      <c r="A22" s="404" t="s">
        <v>277</v>
      </c>
      <c r="B22" s="1461" t="s">
        <v>230</v>
      </c>
      <c r="C22" s="1462"/>
      <c r="D22" s="303" t="s">
        <v>1882</v>
      </c>
      <c r="E22" s="403">
        <v>42809</v>
      </c>
      <c r="F22" s="405">
        <v>1</v>
      </c>
      <c r="G22" s="402" t="s">
        <v>257</v>
      </c>
    </row>
    <row r="23" spans="1:7" s="518" customFormat="1" ht="43.5" customHeight="1" x14ac:dyDescent="0.2">
      <c r="A23" s="404" t="s">
        <v>277</v>
      </c>
      <c r="B23" s="1461" t="s">
        <v>1479</v>
      </c>
      <c r="C23" s="1462"/>
      <c r="D23" s="303" t="s">
        <v>1893</v>
      </c>
      <c r="E23" s="403">
        <v>42793</v>
      </c>
      <c r="F23" s="405">
        <v>1</v>
      </c>
      <c r="G23" s="402" t="s">
        <v>257</v>
      </c>
    </row>
    <row r="24" spans="1:7" s="518" customFormat="1" ht="43.5" customHeight="1" x14ac:dyDescent="0.2">
      <c r="A24" s="404" t="s">
        <v>277</v>
      </c>
      <c r="B24" s="1461" t="s">
        <v>77</v>
      </c>
      <c r="C24" s="1462"/>
      <c r="D24" s="303" t="s">
        <v>1894</v>
      </c>
      <c r="E24" s="403">
        <v>42803</v>
      </c>
      <c r="F24" s="405">
        <v>1</v>
      </c>
      <c r="G24" s="402" t="s">
        <v>257</v>
      </c>
    </row>
    <row r="25" spans="1:7" s="538" customFormat="1" ht="43.5" customHeight="1" x14ac:dyDescent="0.2">
      <c r="A25" s="404" t="s">
        <v>277</v>
      </c>
      <c r="B25" s="1461" t="s">
        <v>230</v>
      </c>
      <c r="C25" s="1462"/>
      <c r="D25" s="303" t="s">
        <v>1895</v>
      </c>
      <c r="E25" s="403">
        <v>42849</v>
      </c>
      <c r="F25" s="405">
        <v>1</v>
      </c>
      <c r="G25" s="402" t="s">
        <v>257</v>
      </c>
    </row>
    <row r="26" spans="1:7" s="518" customFormat="1" ht="43.5" customHeight="1" x14ac:dyDescent="0.2">
      <c r="A26" s="404" t="s">
        <v>277</v>
      </c>
      <c r="B26" s="1461" t="s">
        <v>1854</v>
      </c>
      <c r="C26" s="1463"/>
      <c r="D26" s="303" t="s">
        <v>1855</v>
      </c>
      <c r="E26" s="403">
        <v>42804</v>
      </c>
      <c r="F26" s="405">
        <v>1</v>
      </c>
      <c r="G26" s="402" t="s">
        <v>257</v>
      </c>
    </row>
    <row r="27" spans="1:7" s="520" customFormat="1" ht="48.75" customHeight="1" x14ac:dyDescent="0.2">
      <c r="A27" s="404" t="s">
        <v>277</v>
      </c>
      <c r="B27" s="1461" t="s">
        <v>77</v>
      </c>
      <c r="C27" s="1463"/>
      <c r="D27" s="519" t="s">
        <v>1912</v>
      </c>
      <c r="E27" s="403">
        <v>42811</v>
      </c>
      <c r="F27" s="405">
        <v>1</v>
      </c>
      <c r="G27" s="402" t="s">
        <v>257</v>
      </c>
    </row>
    <row r="28" spans="1:7" s="522" customFormat="1" ht="48.75" customHeight="1" x14ac:dyDescent="0.2">
      <c r="A28" s="404" t="s">
        <v>277</v>
      </c>
      <c r="B28" s="1461" t="s">
        <v>77</v>
      </c>
      <c r="C28" s="1462"/>
      <c r="D28" s="519" t="s">
        <v>1913</v>
      </c>
      <c r="E28" s="403">
        <v>42814</v>
      </c>
      <c r="F28" s="405">
        <v>1</v>
      </c>
      <c r="G28" s="402" t="s">
        <v>257</v>
      </c>
    </row>
    <row r="29" spans="1:7" s="522" customFormat="1" ht="48.75" customHeight="1" x14ac:dyDescent="0.2">
      <c r="A29" s="404" t="s">
        <v>277</v>
      </c>
      <c r="B29" s="1461" t="s">
        <v>1479</v>
      </c>
      <c r="C29" s="1462"/>
      <c r="D29" s="519" t="s">
        <v>1915</v>
      </c>
      <c r="E29" s="403">
        <v>42793</v>
      </c>
      <c r="F29" s="405">
        <v>1</v>
      </c>
      <c r="G29" s="402" t="s">
        <v>257</v>
      </c>
    </row>
    <row r="30" spans="1:7" s="527" customFormat="1" ht="48.75" customHeight="1" x14ac:dyDescent="0.2">
      <c r="A30" s="404" t="s">
        <v>277</v>
      </c>
      <c r="B30" s="1461" t="s">
        <v>77</v>
      </c>
      <c r="C30" s="1462"/>
      <c r="D30" s="519" t="s">
        <v>1920</v>
      </c>
      <c r="E30" s="403">
        <v>42809</v>
      </c>
      <c r="F30" s="405">
        <v>1</v>
      </c>
      <c r="G30" s="402" t="s">
        <v>257</v>
      </c>
    </row>
    <row r="31" spans="1:7" s="527" customFormat="1" ht="48.75" customHeight="1" x14ac:dyDescent="0.2">
      <c r="A31" s="404" t="s">
        <v>277</v>
      </c>
      <c r="B31" s="1461" t="s">
        <v>77</v>
      </c>
      <c r="C31" s="1462"/>
      <c r="D31" s="519" t="s">
        <v>1927</v>
      </c>
      <c r="E31" s="403">
        <v>42811</v>
      </c>
      <c r="F31" s="405">
        <v>1</v>
      </c>
      <c r="G31" s="402" t="s">
        <v>257</v>
      </c>
    </row>
    <row r="32" spans="1:7" s="539" customFormat="1" ht="48.75" customHeight="1" x14ac:dyDescent="0.2">
      <c r="A32" s="404" t="s">
        <v>277</v>
      </c>
      <c r="B32" s="1461" t="s">
        <v>1479</v>
      </c>
      <c r="C32" s="1462"/>
      <c r="D32" s="519" t="s">
        <v>1955</v>
      </c>
      <c r="E32" s="403">
        <v>42794</v>
      </c>
      <c r="F32" s="405">
        <v>1</v>
      </c>
      <c r="G32" s="402" t="s">
        <v>257</v>
      </c>
    </row>
    <row r="33" spans="1:7" s="527" customFormat="1" ht="48.75" customHeight="1" x14ac:dyDescent="0.2">
      <c r="A33" s="404" t="s">
        <v>277</v>
      </c>
      <c r="B33" s="1461" t="s">
        <v>230</v>
      </c>
      <c r="C33" s="1462"/>
      <c r="D33" s="519" t="s">
        <v>1926</v>
      </c>
      <c r="E33" s="403">
        <v>42825</v>
      </c>
      <c r="F33" s="405">
        <v>1</v>
      </c>
      <c r="G33" s="402" t="s">
        <v>257</v>
      </c>
    </row>
    <row r="34" spans="1:7" s="530" customFormat="1" ht="48.75" customHeight="1" x14ac:dyDescent="0.2">
      <c r="A34" s="404" t="s">
        <v>277</v>
      </c>
      <c r="B34" s="1467" t="s">
        <v>240</v>
      </c>
      <c r="C34" s="1468"/>
      <c r="D34" s="303" t="s">
        <v>1925</v>
      </c>
      <c r="E34" s="403">
        <v>42804</v>
      </c>
      <c r="F34" s="405">
        <v>1</v>
      </c>
      <c r="G34" s="402" t="s">
        <v>257</v>
      </c>
    </row>
    <row r="35" spans="1:7" s="538" customFormat="1" ht="48.75" customHeight="1" x14ac:dyDescent="0.2">
      <c r="A35" s="404" t="s">
        <v>277</v>
      </c>
      <c r="B35" s="1461" t="s">
        <v>840</v>
      </c>
      <c r="C35" s="1463"/>
      <c r="D35" s="303" t="s">
        <v>1937</v>
      </c>
      <c r="E35" s="403">
        <v>42797</v>
      </c>
      <c r="F35" s="405">
        <v>1</v>
      </c>
      <c r="G35" s="402" t="s">
        <v>257</v>
      </c>
    </row>
    <row r="36" spans="1:7" s="538" customFormat="1" ht="32.25" customHeight="1" x14ac:dyDescent="0.2">
      <c r="A36" s="404" t="s">
        <v>277</v>
      </c>
      <c r="B36" s="1467" t="s">
        <v>1948</v>
      </c>
      <c r="C36" s="1468"/>
      <c r="D36" s="303" t="s">
        <v>1944</v>
      </c>
      <c r="E36" s="403">
        <v>42817</v>
      </c>
      <c r="F36" s="405">
        <v>1</v>
      </c>
      <c r="G36" s="402" t="s">
        <v>257</v>
      </c>
    </row>
    <row r="37" spans="1:7" s="538" customFormat="1" ht="48.75" customHeight="1" x14ac:dyDescent="0.2">
      <c r="A37" s="404" t="s">
        <v>277</v>
      </c>
      <c r="B37" s="1467" t="s">
        <v>573</v>
      </c>
      <c r="C37" s="1468"/>
      <c r="D37" s="303" t="s">
        <v>1945</v>
      </c>
      <c r="E37" s="403">
        <v>42796</v>
      </c>
      <c r="F37" s="405">
        <v>1</v>
      </c>
      <c r="G37" s="402" t="s">
        <v>257</v>
      </c>
    </row>
    <row r="38" spans="1:7" s="538" customFormat="1" ht="48.75" customHeight="1" x14ac:dyDescent="0.2">
      <c r="A38" s="404" t="s">
        <v>277</v>
      </c>
      <c r="B38" s="1467" t="s">
        <v>1479</v>
      </c>
      <c r="C38" s="1468"/>
      <c r="D38" s="303" t="s">
        <v>1946</v>
      </c>
      <c r="E38" s="403">
        <v>42807</v>
      </c>
      <c r="F38" s="405">
        <v>1</v>
      </c>
      <c r="G38" s="402" t="s">
        <v>257</v>
      </c>
    </row>
    <row r="39" spans="1:7" s="542" customFormat="1" ht="48.75" customHeight="1" x14ac:dyDescent="0.2">
      <c r="A39" s="404" t="s">
        <v>277</v>
      </c>
      <c r="B39" s="1467" t="s">
        <v>1479</v>
      </c>
      <c r="C39" s="1468"/>
      <c r="D39" s="303" t="s">
        <v>1947</v>
      </c>
      <c r="E39" s="403">
        <v>42807</v>
      </c>
      <c r="F39" s="405">
        <v>1</v>
      </c>
      <c r="G39" s="402" t="s">
        <v>257</v>
      </c>
    </row>
    <row r="40" spans="1:7" s="523" customFormat="1" ht="48.75" customHeight="1" x14ac:dyDescent="0.2">
      <c r="A40" s="404" t="s">
        <v>277</v>
      </c>
      <c r="B40" s="1467" t="s">
        <v>230</v>
      </c>
      <c r="C40" s="1468"/>
      <c r="D40" s="303" t="s">
        <v>1971</v>
      </c>
      <c r="E40" s="403">
        <v>42831</v>
      </c>
      <c r="F40" s="405">
        <v>1</v>
      </c>
      <c r="G40" s="402" t="s">
        <v>257</v>
      </c>
    </row>
    <row r="41" spans="1:7" s="540" customFormat="1" ht="32.25" customHeight="1" x14ac:dyDescent="0.2">
      <c r="A41" s="404" t="s">
        <v>277</v>
      </c>
      <c r="B41" s="1467" t="s">
        <v>1958</v>
      </c>
      <c r="C41" s="1468"/>
      <c r="D41" s="303" t="s">
        <v>1959</v>
      </c>
      <c r="E41" s="403">
        <v>42818</v>
      </c>
      <c r="F41" s="405">
        <v>1</v>
      </c>
      <c r="G41" s="402" t="s">
        <v>257</v>
      </c>
    </row>
    <row r="42" spans="1:7" s="540" customFormat="1" ht="32.25" customHeight="1" x14ac:dyDescent="0.2">
      <c r="A42" s="404" t="s">
        <v>277</v>
      </c>
      <c r="B42" s="1467" t="s">
        <v>1128</v>
      </c>
      <c r="C42" s="1468"/>
      <c r="D42" s="303" t="s">
        <v>1960</v>
      </c>
      <c r="E42" s="403">
        <v>42817</v>
      </c>
      <c r="F42" s="405">
        <v>1</v>
      </c>
      <c r="G42" s="402" t="s">
        <v>257</v>
      </c>
    </row>
    <row r="43" spans="1:7" s="541" customFormat="1" ht="39" customHeight="1" x14ac:dyDescent="0.2">
      <c r="A43" s="404" t="s">
        <v>277</v>
      </c>
      <c r="B43" s="1467" t="s">
        <v>1479</v>
      </c>
      <c r="C43" s="1468"/>
      <c r="D43" s="303" t="s">
        <v>1961</v>
      </c>
      <c r="E43" s="403">
        <v>42807</v>
      </c>
      <c r="F43" s="405">
        <v>1</v>
      </c>
      <c r="G43" s="402" t="s">
        <v>257</v>
      </c>
    </row>
    <row r="44" spans="1:7" s="542" customFormat="1" ht="39" customHeight="1" x14ac:dyDescent="0.2">
      <c r="A44" s="404" t="s">
        <v>277</v>
      </c>
      <c r="B44" s="1467" t="s">
        <v>230</v>
      </c>
      <c r="C44" s="1468"/>
      <c r="D44" s="303" t="s">
        <v>1963</v>
      </c>
      <c r="E44" s="403">
        <v>42803</v>
      </c>
      <c r="F44" s="405">
        <v>1</v>
      </c>
      <c r="G44" s="402" t="s">
        <v>257</v>
      </c>
    </row>
    <row r="45" spans="1:7" s="542" customFormat="1" ht="39" customHeight="1" x14ac:dyDescent="0.2">
      <c r="A45" s="404" t="s">
        <v>277</v>
      </c>
      <c r="B45" s="1467" t="s">
        <v>1969</v>
      </c>
      <c r="C45" s="1468"/>
      <c r="D45" s="303" t="s">
        <v>1968</v>
      </c>
      <c r="E45" s="403">
        <v>42822</v>
      </c>
      <c r="F45" s="405">
        <v>1</v>
      </c>
      <c r="G45" s="402" t="s">
        <v>257</v>
      </c>
    </row>
    <row r="46" spans="1:7" s="542" customFormat="1" ht="39" customHeight="1" x14ac:dyDescent="0.2">
      <c r="A46" s="404" t="s">
        <v>277</v>
      </c>
      <c r="B46" s="1467" t="s">
        <v>240</v>
      </c>
      <c r="C46" s="1468"/>
      <c r="D46" s="303" t="s">
        <v>1979</v>
      </c>
      <c r="E46" s="403">
        <v>42823</v>
      </c>
      <c r="F46" s="405">
        <v>1</v>
      </c>
      <c r="G46" s="402" t="s">
        <v>257</v>
      </c>
    </row>
    <row r="47" spans="1:7" s="542" customFormat="1" ht="39" customHeight="1" x14ac:dyDescent="0.2">
      <c r="A47" s="404" t="s">
        <v>277</v>
      </c>
      <c r="B47" s="1467" t="s">
        <v>1479</v>
      </c>
      <c r="C47" s="1468"/>
      <c r="D47" s="303" t="s">
        <v>1970</v>
      </c>
      <c r="E47" s="403">
        <v>42807</v>
      </c>
      <c r="F47" s="405">
        <v>1</v>
      </c>
      <c r="G47" s="402" t="s">
        <v>257</v>
      </c>
    </row>
    <row r="48" spans="1:7" s="542" customFormat="1" ht="39" customHeight="1" x14ac:dyDescent="0.2">
      <c r="A48" s="404" t="s">
        <v>277</v>
      </c>
      <c r="B48" s="1467" t="s">
        <v>230</v>
      </c>
      <c r="C48" s="1468"/>
      <c r="D48" s="303" t="s">
        <v>1972</v>
      </c>
      <c r="E48" s="403">
        <v>42831</v>
      </c>
      <c r="F48" s="405">
        <v>1</v>
      </c>
      <c r="G48" s="402" t="s">
        <v>257</v>
      </c>
    </row>
    <row r="49" spans="1:7" s="542" customFormat="1" ht="39" customHeight="1" x14ac:dyDescent="0.2">
      <c r="A49" s="404" t="s">
        <v>277</v>
      </c>
      <c r="B49" s="1467" t="s">
        <v>205</v>
      </c>
      <c r="C49" s="1468"/>
      <c r="D49" s="303" t="s">
        <v>1973</v>
      </c>
      <c r="E49" s="403">
        <v>42837</v>
      </c>
      <c r="F49" s="405">
        <v>1</v>
      </c>
      <c r="G49" s="402" t="s">
        <v>257</v>
      </c>
    </row>
    <row r="50" spans="1:7" s="541" customFormat="1" ht="39" customHeight="1" x14ac:dyDescent="0.2">
      <c r="A50" s="404" t="s">
        <v>277</v>
      </c>
      <c r="B50" s="1467" t="s">
        <v>205</v>
      </c>
      <c r="C50" s="1468"/>
      <c r="D50" s="303" t="s">
        <v>1974</v>
      </c>
      <c r="E50" s="403">
        <v>42837</v>
      </c>
      <c r="F50" s="405">
        <v>1</v>
      </c>
      <c r="G50" s="402" t="s">
        <v>257</v>
      </c>
    </row>
    <row r="51" spans="1:7" s="543" customFormat="1" ht="32.25" customHeight="1" x14ac:dyDescent="0.2">
      <c r="A51" s="404" t="s">
        <v>277</v>
      </c>
      <c r="B51" s="1467" t="s">
        <v>1980</v>
      </c>
      <c r="C51" s="1468"/>
      <c r="D51" s="303" t="s">
        <v>1965</v>
      </c>
      <c r="E51" s="403">
        <v>42825</v>
      </c>
      <c r="F51" s="405">
        <v>1</v>
      </c>
      <c r="G51" s="402" t="s">
        <v>257</v>
      </c>
    </row>
    <row r="52" spans="1:7" s="543" customFormat="1" ht="32.25" customHeight="1" x14ac:dyDescent="0.2">
      <c r="A52" s="404" t="s">
        <v>277</v>
      </c>
      <c r="B52" s="1467" t="s">
        <v>1128</v>
      </c>
      <c r="C52" s="1468"/>
      <c r="D52" s="303" t="s">
        <v>1981</v>
      </c>
      <c r="E52" s="403">
        <v>42822</v>
      </c>
      <c r="F52" s="405">
        <v>1</v>
      </c>
      <c r="G52" s="402" t="s">
        <v>257</v>
      </c>
    </row>
    <row r="53" spans="1:7" s="544" customFormat="1" ht="32.25" customHeight="1" x14ac:dyDescent="0.2">
      <c r="A53" s="404" t="s">
        <v>277</v>
      </c>
      <c r="B53" s="1467" t="s">
        <v>77</v>
      </c>
      <c r="C53" s="1468"/>
      <c r="D53" s="303" t="s">
        <v>1982</v>
      </c>
      <c r="E53" s="403">
        <v>42821</v>
      </c>
      <c r="F53" s="405">
        <v>1</v>
      </c>
      <c r="G53" s="402" t="s">
        <v>257</v>
      </c>
    </row>
    <row r="54" spans="1:7" s="544" customFormat="1" ht="39" customHeight="1" x14ac:dyDescent="0.2">
      <c r="A54" s="404" t="s">
        <v>277</v>
      </c>
      <c r="B54" s="1467" t="s">
        <v>205</v>
      </c>
      <c r="C54" s="1468"/>
      <c r="D54" s="303" t="s">
        <v>1983</v>
      </c>
      <c r="E54" s="403">
        <v>42843</v>
      </c>
      <c r="F54" s="405">
        <v>1</v>
      </c>
      <c r="G54" s="402" t="s">
        <v>257</v>
      </c>
    </row>
    <row r="55" spans="1:7" s="544" customFormat="1" ht="39" customHeight="1" x14ac:dyDescent="0.2">
      <c r="A55" s="404" t="s">
        <v>277</v>
      </c>
      <c r="B55" s="1459" t="s">
        <v>1479</v>
      </c>
      <c r="C55" s="1460"/>
      <c r="D55" s="303" t="s">
        <v>1989</v>
      </c>
      <c r="E55" s="403">
        <v>42808</v>
      </c>
      <c r="F55" s="405">
        <v>1</v>
      </c>
      <c r="G55" s="402" t="s">
        <v>257</v>
      </c>
    </row>
    <row r="56" spans="1:7" s="544" customFormat="1" ht="39" customHeight="1" x14ac:dyDescent="0.2">
      <c r="A56" s="404" t="s">
        <v>277</v>
      </c>
      <c r="B56" s="1459" t="s">
        <v>1479</v>
      </c>
      <c r="C56" s="1460"/>
      <c r="D56" s="303" t="s">
        <v>1988</v>
      </c>
      <c r="E56" s="403">
        <v>42809</v>
      </c>
      <c r="F56" s="405">
        <v>1</v>
      </c>
      <c r="G56" s="402" t="s">
        <v>257</v>
      </c>
    </row>
    <row r="57" spans="1:7" s="544" customFormat="1" ht="39" customHeight="1" x14ac:dyDescent="0.2">
      <c r="A57" s="404" t="s">
        <v>277</v>
      </c>
      <c r="B57" s="1459" t="s">
        <v>1479</v>
      </c>
      <c r="C57" s="1460"/>
      <c r="D57" s="303" t="s">
        <v>1985</v>
      </c>
      <c r="E57" s="403">
        <v>42814</v>
      </c>
      <c r="F57" s="405">
        <v>1</v>
      </c>
      <c r="G57" s="402" t="s">
        <v>257</v>
      </c>
    </row>
    <row r="58" spans="1:7" s="544" customFormat="1" ht="39" customHeight="1" x14ac:dyDescent="0.2">
      <c r="A58" s="404" t="s">
        <v>277</v>
      </c>
      <c r="B58" s="1459" t="s">
        <v>1479</v>
      </c>
      <c r="C58" s="1460"/>
      <c r="D58" s="303" t="s">
        <v>1991</v>
      </c>
      <c r="E58" s="403">
        <v>42810</v>
      </c>
      <c r="F58" s="405">
        <v>1</v>
      </c>
      <c r="G58" s="402" t="s">
        <v>257</v>
      </c>
    </row>
    <row r="59" spans="1:7" s="544" customFormat="1" ht="28.5" customHeight="1" x14ac:dyDescent="0.2">
      <c r="A59" s="404" t="s">
        <v>277</v>
      </c>
      <c r="B59" s="1459" t="s">
        <v>1479</v>
      </c>
      <c r="C59" s="1460"/>
      <c r="D59" s="303" t="s">
        <v>1984</v>
      </c>
      <c r="E59" s="403">
        <v>42814</v>
      </c>
      <c r="F59" s="405">
        <v>1</v>
      </c>
      <c r="G59" s="402" t="s">
        <v>257</v>
      </c>
    </row>
    <row r="60" spans="1:7" s="544" customFormat="1" ht="55.5" customHeight="1" x14ac:dyDescent="0.2">
      <c r="A60" s="404" t="s">
        <v>277</v>
      </c>
      <c r="B60" s="1459" t="s">
        <v>1479</v>
      </c>
      <c r="C60" s="1460"/>
      <c r="D60" s="303" t="s">
        <v>1990</v>
      </c>
      <c r="E60" s="403">
        <v>42814</v>
      </c>
      <c r="F60" s="405">
        <v>1</v>
      </c>
      <c r="G60" s="402" t="s">
        <v>257</v>
      </c>
    </row>
    <row r="61" spans="1:7" s="544" customFormat="1" ht="55.5" customHeight="1" x14ac:dyDescent="0.2">
      <c r="A61" s="404" t="s">
        <v>277</v>
      </c>
      <c r="B61" s="1459" t="s">
        <v>1479</v>
      </c>
      <c r="C61" s="1460"/>
      <c r="D61" s="303" t="s">
        <v>1986</v>
      </c>
      <c r="E61" s="403">
        <v>42817</v>
      </c>
      <c r="F61" s="405">
        <v>1</v>
      </c>
      <c r="G61" s="402" t="s">
        <v>257</v>
      </c>
    </row>
    <row r="62" spans="1:7" s="546" customFormat="1" ht="48.75" customHeight="1" x14ac:dyDescent="0.2">
      <c r="A62" s="404" t="s">
        <v>277</v>
      </c>
      <c r="B62" s="1459" t="s">
        <v>1479</v>
      </c>
      <c r="C62" s="1460"/>
      <c r="D62" s="303" t="s">
        <v>1987</v>
      </c>
      <c r="E62" s="403">
        <v>42808</v>
      </c>
      <c r="F62" s="405">
        <v>1</v>
      </c>
      <c r="G62" s="402" t="s">
        <v>257</v>
      </c>
    </row>
    <row r="63" spans="1:7" s="546" customFormat="1" ht="37.5" customHeight="1" x14ac:dyDescent="0.2">
      <c r="A63" s="404" t="s">
        <v>277</v>
      </c>
      <c r="B63" s="1459" t="s">
        <v>1479</v>
      </c>
      <c r="C63" s="1460"/>
      <c r="D63" s="303" t="s">
        <v>1993</v>
      </c>
      <c r="E63" s="403">
        <v>42811</v>
      </c>
      <c r="F63" s="405">
        <v>1</v>
      </c>
      <c r="G63" s="402" t="s">
        <v>257</v>
      </c>
    </row>
    <row r="64" spans="1:7" s="549" customFormat="1" ht="35.25" customHeight="1" x14ac:dyDescent="0.2">
      <c r="A64" s="404" t="s">
        <v>277</v>
      </c>
      <c r="B64" s="1459" t="s">
        <v>230</v>
      </c>
      <c r="C64" s="1460"/>
      <c r="D64" s="303" t="s">
        <v>1994</v>
      </c>
      <c r="E64" s="403">
        <v>42808</v>
      </c>
      <c r="F64" s="405">
        <v>1</v>
      </c>
      <c r="G64" s="402" t="s">
        <v>257</v>
      </c>
    </row>
    <row r="65" spans="1:7" s="550" customFormat="1" ht="35.25" customHeight="1" x14ac:dyDescent="0.2">
      <c r="A65" s="404" t="s">
        <v>277</v>
      </c>
      <c r="B65" s="1459" t="s">
        <v>1128</v>
      </c>
      <c r="C65" s="1460"/>
      <c r="D65" s="303" t="s">
        <v>2004</v>
      </c>
      <c r="E65" s="403">
        <v>42828</v>
      </c>
      <c r="F65" s="405">
        <v>1</v>
      </c>
      <c r="G65" s="402" t="s">
        <v>257</v>
      </c>
    </row>
    <row r="66" spans="1:7" s="550" customFormat="1" ht="56.25" customHeight="1" x14ac:dyDescent="0.2">
      <c r="A66" s="404" t="s">
        <v>277</v>
      </c>
      <c r="B66" s="1459" t="s">
        <v>1128</v>
      </c>
      <c r="C66" s="1460"/>
      <c r="D66" s="303" t="s">
        <v>2011</v>
      </c>
      <c r="E66" s="403">
        <v>42872</v>
      </c>
      <c r="F66" s="405">
        <v>1</v>
      </c>
      <c r="G66" s="402" t="s">
        <v>257</v>
      </c>
    </row>
    <row r="67" spans="1:7" s="550" customFormat="1" ht="54" customHeight="1" x14ac:dyDescent="0.2">
      <c r="A67" s="404" t="s">
        <v>277</v>
      </c>
      <c r="B67" s="1459" t="s">
        <v>1479</v>
      </c>
      <c r="C67" s="1460"/>
      <c r="D67" s="303" t="s">
        <v>2008</v>
      </c>
      <c r="E67" s="403">
        <v>42817</v>
      </c>
      <c r="F67" s="405">
        <v>1</v>
      </c>
      <c r="G67" s="402" t="s">
        <v>257</v>
      </c>
    </row>
    <row r="68" spans="1:7" s="550" customFormat="1" ht="54" customHeight="1" x14ac:dyDescent="0.2">
      <c r="A68" s="404" t="s">
        <v>277</v>
      </c>
      <c r="B68" s="1459" t="s">
        <v>1479</v>
      </c>
      <c r="C68" s="1460"/>
      <c r="D68" s="303" t="s">
        <v>2009</v>
      </c>
      <c r="E68" s="403">
        <v>42814</v>
      </c>
      <c r="F68" s="405">
        <v>1</v>
      </c>
      <c r="G68" s="402" t="s">
        <v>257</v>
      </c>
    </row>
    <row r="69" spans="1:7" s="550" customFormat="1" ht="54" customHeight="1" x14ac:dyDescent="0.2">
      <c r="A69" s="404" t="s">
        <v>277</v>
      </c>
      <c r="B69" s="1459" t="s">
        <v>1479</v>
      </c>
      <c r="C69" s="1460"/>
      <c r="D69" s="303" t="s">
        <v>2010</v>
      </c>
      <c r="E69" s="403">
        <v>42814</v>
      </c>
      <c r="F69" s="405">
        <v>1</v>
      </c>
      <c r="G69" s="402" t="s">
        <v>257</v>
      </c>
    </row>
    <row r="70" spans="1:7" s="552" customFormat="1" ht="46.5" customHeight="1" x14ac:dyDescent="0.2">
      <c r="A70" s="404" t="s">
        <v>277</v>
      </c>
      <c r="B70" s="1459" t="s">
        <v>264</v>
      </c>
      <c r="C70" s="1460"/>
      <c r="D70" s="303" t="s">
        <v>2012</v>
      </c>
      <c r="E70" s="403">
        <v>42834</v>
      </c>
      <c r="F70" s="405">
        <v>1</v>
      </c>
      <c r="G70" s="402" t="s">
        <v>257</v>
      </c>
    </row>
    <row r="71" spans="1:7" s="552" customFormat="1" ht="46.5" customHeight="1" x14ac:dyDescent="0.2">
      <c r="A71" s="404" t="s">
        <v>277</v>
      </c>
      <c r="B71" s="1459" t="s">
        <v>264</v>
      </c>
      <c r="C71" s="1460"/>
      <c r="D71" s="556" t="s">
        <v>2016</v>
      </c>
      <c r="E71" s="403">
        <v>42839</v>
      </c>
      <c r="F71" s="405">
        <v>1</v>
      </c>
      <c r="G71" s="402" t="s">
        <v>257</v>
      </c>
    </row>
    <row r="72" spans="1:7" s="555" customFormat="1" ht="46.5" customHeight="1" x14ac:dyDescent="0.2">
      <c r="A72" s="404" t="s">
        <v>277</v>
      </c>
      <c r="B72" s="1459" t="s">
        <v>210</v>
      </c>
      <c r="C72" s="1460"/>
      <c r="D72" s="556" t="s">
        <v>2024</v>
      </c>
      <c r="E72" s="403">
        <v>42845</v>
      </c>
      <c r="F72" s="405">
        <v>1</v>
      </c>
      <c r="G72" s="402" t="s">
        <v>257</v>
      </c>
    </row>
    <row r="73" spans="1:7" s="555" customFormat="1" ht="46.5" customHeight="1" x14ac:dyDescent="0.2">
      <c r="A73" s="404" t="s">
        <v>277</v>
      </c>
      <c r="B73" s="1459" t="s">
        <v>1479</v>
      </c>
      <c r="C73" s="1460"/>
      <c r="D73" s="556" t="s">
        <v>2018</v>
      </c>
      <c r="E73" s="403">
        <v>42817</v>
      </c>
      <c r="F73" s="405">
        <v>1</v>
      </c>
      <c r="G73" s="402" t="s">
        <v>257</v>
      </c>
    </row>
    <row r="74" spans="1:7" s="555" customFormat="1" ht="46.5" customHeight="1" x14ac:dyDescent="0.2">
      <c r="A74" s="404" t="s">
        <v>277</v>
      </c>
      <c r="B74" s="1459" t="s">
        <v>1479</v>
      </c>
      <c r="C74" s="1460"/>
      <c r="D74" s="556" t="s">
        <v>2019</v>
      </c>
      <c r="E74" s="403">
        <v>42821</v>
      </c>
      <c r="F74" s="405">
        <v>1</v>
      </c>
      <c r="G74" s="402" t="s">
        <v>257</v>
      </c>
    </row>
    <row r="75" spans="1:7" s="555" customFormat="1" ht="46.5" customHeight="1" x14ac:dyDescent="0.2">
      <c r="A75" s="404" t="s">
        <v>277</v>
      </c>
      <c r="B75" s="1459" t="s">
        <v>1479</v>
      </c>
      <c r="C75" s="1460"/>
      <c r="D75" s="556" t="s">
        <v>2020</v>
      </c>
      <c r="E75" s="403">
        <v>42821</v>
      </c>
      <c r="F75" s="405">
        <v>1</v>
      </c>
      <c r="G75" s="402" t="s">
        <v>257</v>
      </c>
    </row>
    <row r="76" spans="1:7" s="558" customFormat="1" ht="46.5" customHeight="1" x14ac:dyDescent="0.2">
      <c r="A76" s="404" t="s">
        <v>277</v>
      </c>
      <c r="B76" s="1459" t="s">
        <v>210</v>
      </c>
      <c r="C76" s="1460"/>
      <c r="D76" s="556" t="s">
        <v>2023</v>
      </c>
      <c r="E76" s="403">
        <v>42831</v>
      </c>
      <c r="F76" s="405">
        <v>1</v>
      </c>
      <c r="G76" s="402" t="s">
        <v>257</v>
      </c>
    </row>
    <row r="77" spans="1:7" s="559" customFormat="1" ht="46.5" customHeight="1" x14ac:dyDescent="0.2">
      <c r="A77" s="404" t="s">
        <v>277</v>
      </c>
      <c r="B77" s="1459" t="s">
        <v>205</v>
      </c>
      <c r="C77" s="1460"/>
      <c r="D77" s="556" t="s">
        <v>2027</v>
      </c>
      <c r="E77" s="403">
        <v>42846</v>
      </c>
      <c r="F77" s="405">
        <v>1</v>
      </c>
      <c r="G77" s="402" t="s">
        <v>257</v>
      </c>
    </row>
    <row r="78" spans="1:7" s="559" customFormat="1" ht="46.5" customHeight="1" x14ac:dyDescent="0.2">
      <c r="A78" s="404" t="s">
        <v>277</v>
      </c>
      <c r="B78" s="1459" t="s">
        <v>2031</v>
      </c>
      <c r="C78" s="1460"/>
      <c r="D78" s="556" t="s">
        <v>2030</v>
      </c>
      <c r="E78" s="403">
        <v>42839</v>
      </c>
      <c r="F78" s="405">
        <v>1</v>
      </c>
      <c r="G78" s="402" t="s">
        <v>257</v>
      </c>
    </row>
    <row r="79" spans="1:7" s="559" customFormat="1" ht="46.5" customHeight="1" x14ac:dyDescent="0.2">
      <c r="A79" s="404" t="s">
        <v>277</v>
      </c>
      <c r="B79" s="1459" t="s">
        <v>2033</v>
      </c>
      <c r="C79" s="1460"/>
      <c r="D79" s="556" t="s">
        <v>2032</v>
      </c>
      <c r="E79" s="403">
        <v>42850</v>
      </c>
      <c r="F79" s="405">
        <v>1</v>
      </c>
      <c r="G79" s="402" t="s">
        <v>257</v>
      </c>
    </row>
    <row r="80" spans="1:7" s="562" customFormat="1" ht="62.25" customHeight="1" x14ac:dyDescent="0.2">
      <c r="A80" s="404" t="s">
        <v>277</v>
      </c>
      <c r="B80" s="1459" t="s">
        <v>2034</v>
      </c>
      <c r="C80" s="1460"/>
      <c r="D80" s="556" t="s">
        <v>2035</v>
      </c>
      <c r="E80" s="403">
        <v>42839</v>
      </c>
      <c r="F80" s="405">
        <v>1</v>
      </c>
      <c r="G80" s="402" t="s">
        <v>257</v>
      </c>
    </row>
    <row r="81" spans="1:7" s="558" customFormat="1" ht="62.25" customHeight="1" x14ac:dyDescent="0.2">
      <c r="A81" s="404" t="s">
        <v>277</v>
      </c>
      <c r="B81" s="1459" t="s">
        <v>2040</v>
      </c>
      <c r="C81" s="1460"/>
      <c r="D81" s="556" t="s">
        <v>2039</v>
      </c>
      <c r="E81" s="403">
        <v>42834</v>
      </c>
      <c r="F81" s="405">
        <v>1</v>
      </c>
      <c r="G81" s="402" t="s">
        <v>257</v>
      </c>
    </row>
    <row r="82" spans="1:7" s="451" customFormat="1" ht="43.5" customHeight="1" thickBot="1" x14ac:dyDescent="0.25">
      <c r="A82" s="230"/>
      <c r="B82" s="244"/>
      <c r="C82" s="460"/>
      <c r="D82" s="244"/>
      <c r="E82" s="244"/>
      <c r="F82" s="454">
        <f>SUM(F11:F81)</f>
        <v>71</v>
      </c>
      <c r="G82" s="43" t="s">
        <v>246</v>
      </c>
    </row>
    <row r="83" spans="1:7" s="451" customFormat="1" x14ac:dyDescent="0.2">
      <c r="A83" s="36"/>
      <c r="B83" s="36"/>
      <c r="C83" s="37"/>
      <c r="D83" s="1"/>
      <c r="F83" s="40"/>
    </row>
    <row r="84" spans="1:7" s="451" customFormat="1" x14ac:dyDescent="0.2">
      <c r="A84" s="36"/>
      <c r="B84" s="36"/>
      <c r="C84" s="37"/>
      <c r="D84" s="1"/>
      <c r="F84" s="40"/>
    </row>
    <row r="85" spans="1:7" s="451" customFormat="1" ht="13.5" thickBot="1" x14ac:dyDescent="0.25">
      <c r="A85" s="36"/>
      <c r="B85" s="36"/>
      <c r="C85" s="37"/>
      <c r="D85" s="1"/>
      <c r="F85" s="40"/>
    </row>
    <row r="86" spans="1:7" s="451" customFormat="1" ht="39" customHeight="1" x14ac:dyDescent="0.2">
      <c r="A86" s="86"/>
      <c r="B86" s="36"/>
      <c r="C86" s="37"/>
      <c r="D86" s="472" t="s">
        <v>139</v>
      </c>
      <c r="E86" s="450"/>
    </row>
    <row r="87" spans="1:7" s="451" customFormat="1" x14ac:dyDescent="0.2">
      <c r="A87" s="86"/>
      <c r="B87" s="36"/>
      <c r="C87" s="37"/>
      <c r="D87" s="449" t="s">
        <v>1679</v>
      </c>
      <c r="E87" s="456" t="s">
        <v>275</v>
      </c>
      <c r="F87" s="453"/>
    </row>
    <row r="88" spans="1:7" s="451" customFormat="1" ht="13.5" thickBot="1" x14ac:dyDescent="0.25">
      <c r="A88" s="86"/>
      <c r="B88" s="36"/>
      <c r="C88" s="37"/>
      <c r="D88" s="455" t="s">
        <v>1680</v>
      </c>
      <c r="E88" s="448" t="s">
        <v>278</v>
      </c>
      <c r="F88" s="40"/>
    </row>
    <row r="89" spans="1:7" s="451" customFormat="1" x14ac:dyDescent="0.2">
      <c r="A89" s="86"/>
      <c r="B89" s="36"/>
      <c r="C89" s="37"/>
      <c r="D89" s="458" t="s">
        <v>1681</v>
      </c>
      <c r="E89" s="452"/>
      <c r="F89" s="40"/>
    </row>
    <row r="90" spans="1:7" s="451" customFormat="1" x14ac:dyDescent="0.2">
      <c r="A90" s="86"/>
      <c r="B90" s="36"/>
      <c r="C90" s="37"/>
      <c r="D90" s="459" t="s">
        <v>1682</v>
      </c>
      <c r="E90" s="452"/>
      <c r="F90" s="40"/>
    </row>
    <row r="91" spans="1:7" s="451" customFormat="1" x14ac:dyDescent="0.2">
      <c r="A91" s="36"/>
      <c r="B91" s="36"/>
      <c r="C91" s="37"/>
      <c r="D91" s="455" t="s">
        <v>163</v>
      </c>
      <c r="E91" s="452"/>
      <c r="F91" s="40"/>
    </row>
    <row r="92" spans="1:7" s="451" customFormat="1" x14ac:dyDescent="0.2">
      <c r="A92" s="36"/>
      <c r="B92" s="36"/>
      <c r="C92" s="1"/>
      <c r="D92" s="1"/>
      <c r="F92" s="40"/>
    </row>
    <row r="93" spans="1:7" s="451" customFormat="1" x14ac:dyDescent="0.2">
      <c r="A93" s="36"/>
      <c r="B93" s="36"/>
      <c r="C93" s="1"/>
      <c r="D93" s="1"/>
      <c r="F93" s="40"/>
    </row>
    <row r="94" spans="1:7" s="451" customFormat="1" x14ac:dyDescent="0.2">
      <c r="A94" s="36"/>
      <c r="B94" s="36"/>
      <c r="C94" s="1"/>
      <c r="D94" s="1"/>
      <c r="F94" s="40"/>
    </row>
    <row r="95" spans="1:7" s="451" customFormat="1" x14ac:dyDescent="0.2">
      <c r="A95" s="36"/>
      <c r="B95" s="36"/>
      <c r="C95" s="1"/>
      <c r="D95" s="1"/>
      <c r="F95" s="40"/>
    </row>
    <row r="96" spans="1:7" s="451" customFormat="1" x14ac:dyDescent="0.2">
      <c r="A96" s="36"/>
      <c r="B96" s="36"/>
      <c r="C96" s="1"/>
      <c r="D96" s="1"/>
      <c r="F96" s="40"/>
    </row>
    <row r="97" spans="1:52" s="451" customFormat="1" ht="13.5" thickBot="1" x14ac:dyDescent="0.25">
      <c r="A97" s="10"/>
      <c r="B97" s="37"/>
      <c r="C97" s="1"/>
      <c r="D97" s="1"/>
      <c r="E97" s="1"/>
    </row>
    <row r="98" spans="1:52" ht="15.75" customHeight="1" thickBot="1" x14ac:dyDescent="0.25">
      <c r="B98" s="1500" t="s">
        <v>778</v>
      </c>
      <c r="C98" s="1501"/>
      <c r="D98" s="492" t="s">
        <v>780</v>
      </c>
      <c r="E98" s="491" t="s">
        <v>779</v>
      </c>
      <c r="F98" s="92"/>
    </row>
    <row r="99" spans="1:52" ht="28.5" customHeight="1" thickBot="1" x14ac:dyDescent="0.25">
      <c r="A99" s="312"/>
      <c r="B99" s="941" t="s">
        <v>286</v>
      </c>
      <c r="C99" s="709"/>
      <c r="D99" s="197" t="s">
        <v>123</v>
      </c>
      <c r="E99" s="198">
        <v>41646</v>
      </c>
      <c r="F99" s="92"/>
      <c r="H99" s="72"/>
      <c r="I99" s="72"/>
    </row>
    <row r="100" spans="1:52" ht="40.5" customHeight="1" x14ac:dyDescent="0.2">
      <c r="A100" s="312"/>
      <c r="B100" s="1518" t="s">
        <v>286</v>
      </c>
      <c r="C100" s="861"/>
      <c r="D100" s="241" t="s">
        <v>123</v>
      </c>
      <c r="E100" s="199">
        <v>41646</v>
      </c>
      <c r="H100" s="72"/>
      <c r="I100" s="72"/>
    </row>
    <row r="101" spans="1:52" ht="24.75" customHeight="1" x14ac:dyDescent="0.2">
      <c r="A101" s="312"/>
      <c r="B101" s="941" t="s">
        <v>286</v>
      </c>
      <c r="C101" s="709"/>
      <c r="D101" s="106" t="s">
        <v>297</v>
      </c>
      <c r="E101" s="199">
        <v>41654</v>
      </c>
    </row>
    <row r="102" spans="1:52" ht="21" customHeight="1" x14ac:dyDescent="0.2">
      <c r="A102" s="312"/>
      <c r="B102" s="941" t="s">
        <v>230</v>
      </c>
      <c r="C102" s="709"/>
      <c r="D102" s="106" t="s">
        <v>175</v>
      </c>
      <c r="E102" s="199">
        <v>41659</v>
      </c>
    </row>
    <row r="103" spans="1:52" s="195" customFormat="1" ht="26.25" customHeight="1" x14ac:dyDescent="0.2">
      <c r="A103" s="312"/>
      <c r="B103" s="941" t="s">
        <v>230</v>
      </c>
      <c r="C103" s="709"/>
      <c r="D103" s="216" t="s">
        <v>166</v>
      </c>
      <c r="E103" s="199">
        <v>41659</v>
      </c>
      <c r="F103"/>
      <c r="G103"/>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399"/>
      <c r="AW103" s="399"/>
      <c r="AX103" s="399"/>
      <c r="AY103" s="399"/>
      <c r="AZ103" s="399"/>
    </row>
    <row r="104" spans="1:52" s="195" customFormat="1" ht="25.5" customHeight="1" x14ac:dyDescent="0.2">
      <c r="A104" s="312"/>
      <c r="B104" s="941" t="s">
        <v>210</v>
      </c>
      <c r="C104" s="709"/>
      <c r="D104" s="133" t="s">
        <v>118</v>
      </c>
      <c r="E104" s="199">
        <v>41659</v>
      </c>
      <c r="F104"/>
      <c r="G104"/>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399"/>
      <c r="AY104" s="399"/>
      <c r="AZ104" s="399"/>
    </row>
    <row r="105" spans="1:52" s="195" customFormat="1" ht="27.75" customHeight="1" x14ac:dyDescent="0.2">
      <c r="A105" s="312"/>
      <c r="B105" s="941" t="s">
        <v>210</v>
      </c>
      <c r="C105" s="709"/>
      <c r="D105" s="106" t="s">
        <v>91</v>
      </c>
      <c r="E105" s="199">
        <v>41660</v>
      </c>
      <c r="F105"/>
      <c r="G105"/>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P105" s="399"/>
      <c r="AQ105" s="399"/>
      <c r="AR105" s="399"/>
      <c r="AS105" s="399"/>
      <c r="AT105" s="399"/>
      <c r="AU105" s="399"/>
      <c r="AV105" s="399"/>
      <c r="AW105" s="399"/>
      <c r="AX105" s="399"/>
      <c r="AY105" s="399"/>
      <c r="AZ105" s="399"/>
    </row>
    <row r="106" spans="1:52" ht="15.95" customHeight="1" x14ac:dyDescent="0.2">
      <c r="A106" s="123"/>
      <c r="B106" s="941" t="s">
        <v>205</v>
      </c>
      <c r="C106" s="709"/>
      <c r="D106" s="133" t="s">
        <v>117</v>
      </c>
      <c r="E106" s="199">
        <v>41662</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26.25" customHeight="1" x14ac:dyDescent="0.2">
      <c r="A107" s="123"/>
      <c r="B107" s="941" t="s">
        <v>210</v>
      </c>
      <c r="C107" s="709"/>
      <c r="D107" s="106" t="s">
        <v>221</v>
      </c>
      <c r="E107" s="199">
        <v>41668</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28.5" customHeight="1" x14ac:dyDescent="0.2">
      <c r="A108" s="123"/>
      <c r="B108" s="941" t="s">
        <v>230</v>
      </c>
      <c r="C108" s="709"/>
      <c r="D108" s="106" t="s">
        <v>185</v>
      </c>
      <c r="E108" s="199">
        <v>41666</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38.25" x14ac:dyDescent="0.2">
      <c r="A109" s="123"/>
      <c r="B109" s="941" t="s">
        <v>230</v>
      </c>
      <c r="C109" s="709"/>
      <c r="D109" s="106" t="s">
        <v>181</v>
      </c>
      <c r="E109" s="199">
        <v>41668</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12.75" customHeight="1" x14ac:dyDescent="0.2">
      <c r="A110" s="123"/>
      <c r="B110" s="941" t="s">
        <v>230</v>
      </c>
      <c r="C110" s="709"/>
      <c r="D110" s="106" t="s">
        <v>116</v>
      </c>
      <c r="E110" s="199">
        <v>41669</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x14ac:dyDescent="0.2">
      <c r="A111" s="123"/>
      <c r="B111" s="941" t="s">
        <v>210</v>
      </c>
      <c r="C111" s="709"/>
      <c r="D111" s="106" t="s">
        <v>107</v>
      </c>
      <c r="E111" s="199">
        <v>41669</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25.5" x14ac:dyDescent="0.2">
      <c r="A112" s="123"/>
      <c r="B112" s="941" t="s">
        <v>230</v>
      </c>
      <c r="C112" s="709"/>
      <c r="D112" s="133" t="s">
        <v>78</v>
      </c>
      <c r="E112" s="199">
        <v>41670</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ht="25.5" customHeight="1" x14ac:dyDescent="0.2">
      <c r="A113" s="123"/>
      <c r="B113" s="1502" t="s">
        <v>77</v>
      </c>
      <c r="C113" s="876"/>
      <c r="D113" s="106" t="s">
        <v>18</v>
      </c>
      <c r="E113" s="199">
        <v>41673</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ht="12.75" customHeight="1" x14ac:dyDescent="0.2">
      <c r="A114" s="123"/>
      <c r="B114" s="941" t="s">
        <v>147</v>
      </c>
      <c r="C114" s="709"/>
      <c r="D114" s="133" t="s">
        <v>138</v>
      </c>
      <c r="E114" s="199">
        <v>41673</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12.75" customHeight="1" x14ac:dyDescent="0.2">
      <c r="A115" s="123"/>
      <c r="B115" s="1502" t="s">
        <v>77</v>
      </c>
      <c r="C115" s="876"/>
      <c r="D115" s="106" t="s">
        <v>133</v>
      </c>
      <c r="E115" s="199">
        <v>41676</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12.75" customHeight="1" x14ac:dyDescent="0.2">
      <c r="A116" s="123"/>
      <c r="B116" s="941" t="s">
        <v>189</v>
      </c>
      <c r="C116" s="709"/>
      <c r="D116" s="133" t="s">
        <v>24</v>
      </c>
      <c r="E116" s="199">
        <v>41675</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25.5" x14ac:dyDescent="0.2">
      <c r="A117" s="134"/>
      <c r="B117" s="1502" t="s">
        <v>240</v>
      </c>
      <c r="C117" s="876"/>
      <c r="D117" s="133" t="s">
        <v>106</v>
      </c>
      <c r="E117" s="199">
        <v>41681</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51" x14ac:dyDescent="0.2">
      <c r="A118" s="123"/>
      <c r="B118" s="1502" t="s">
        <v>230</v>
      </c>
      <c r="C118" s="876"/>
      <c r="D118" s="133" t="s">
        <v>169</v>
      </c>
      <c r="E118" s="199">
        <v>41681</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x14ac:dyDescent="0.2">
      <c r="A119" s="135"/>
      <c r="B119" s="1502" t="s">
        <v>230</v>
      </c>
      <c r="C119" s="876"/>
      <c r="D119" s="133" t="s">
        <v>81</v>
      </c>
      <c r="E119" s="199">
        <v>41680</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x14ac:dyDescent="0.2">
      <c r="A120" s="136"/>
      <c r="B120" s="1502" t="s">
        <v>230</v>
      </c>
      <c r="C120" s="876"/>
      <c r="D120" s="216" t="s">
        <v>171</v>
      </c>
      <c r="E120" s="199">
        <v>41683</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x14ac:dyDescent="0.2">
      <c r="A121" s="123"/>
      <c r="B121" s="1502" t="s">
        <v>240</v>
      </c>
      <c r="C121" s="876"/>
      <c r="D121" s="106" t="s">
        <v>167</v>
      </c>
      <c r="E121" s="199">
        <v>41683</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25.5" x14ac:dyDescent="0.2">
      <c r="A122" s="123"/>
      <c r="B122" s="941" t="s">
        <v>232</v>
      </c>
      <c r="C122" s="709"/>
      <c r="D122" s="106" t="s">
        <v>36</v>
      </c>
      <c r="E122" s="199">
        <v>41684</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51" x14ac:dyDescent="0.2">
      <c r="A123" s="123"/>
      <c r="B123" s="941" t="s">
        <v>240</v>
      </c>
      <c r="C123" s="709"/>
      <c r="D123" s="133" t="s">
        <v>134</v>
      </c>
      <c r="E123" s="199">
        <v>41689</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25.5" x14ac:dyDescent="0.2">
      <c r="A124" s="123"/>
      <c r="B124" s="1502" t="s">
        <v>210</v>
      </c>
      <c r="C124" s="876"/>
      <c r="D124" s="133" t="s">
        <v>25</v>
      </c>
      <c r="E124" s="199">
        <v>41691</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x14ac:dyDescent="0.2">
      <c r="A125" s="123"/>
      <c r="B125" s="1502" t="s">
        <v>311</v>
      </c>
      <c r="C125" s="876"/>
      <c r="D125" s="133" t="s">
        <v>80</v>
      </c>
      <c r="E125" s="199">
        <v>41694</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12.75" customHeight="1" x14ac:dyDescent="0.2">
      <c r="A126" s="123"/>
      <c r="B126" s="1502" t="s">
        <v>79</v>
      </c>
      <c r="C126" s="876"/>
      <c r="D126" s="133" t="s">
        <v>229</v>
      </c>
      <c r="E126" s="199">
        <v>41691</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25.5" x14ac:dyDescent="0.2">
      <c r="A127" s="123"/>
      <c r="B127" s="1502" t="s">
        <v>77</v>
      </c>
      <c r="C127" s="876"/>
      <c r="D127" s="133" t="s">
        <v>289</v>
      </c>
      <c r="E127" s="199">
        <v>41692</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x14ac:dyDescent="0.2">
      <c r="A128" s="123"/>
      <c r="B128" s="1502" t="s">
        <v>230</v>
      </c>
      <c r="C128" s="876"/>
      <c r="D128" s="133" t="s">
        <v>131</v>
      </c>
      <c r="E128" s="199">
        <v>41694</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x14ac:dyDescent="0.2">
      <c r="A129" s="123"/>
      <c r="B129" s="1502" t="s">
        <v>77</v>
      </c>
      <c r="C129" s="876"/>
      <c r="D129" s="133" t="s">
        <v>85</v>
      </c>
      <c r="E129" s="199">
        <v>41691</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x14ac:dyDescent="0.2">
      <c r="A130" s="123"/>
      <c r="B130" s="1502" t="s">
        <v>230</v>
      </c>
      <c r="C130" s="876"/>
      <c r="D130" s="133" t="s">
        <v>170</v>
      </c>
      <c r="E130" s="199">
        <v>41698</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12.75" customHeight="1" x14ac:dyDescent="0.2">
      <c r="A131" s="123"/>
      <c r="B131" s="1502" t="s">
        <v>77</v>
      </c>
      <c r="C131" s="876"/>
      <c r="D131" s="133" t="s">
        <v>58</v>
      </c>
      <c r="E131" s="199">
        <v>41701</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25.5" x14ac:dyDescent="0.2">
      <c r="A132" s="123"/>
      <c r="B132" s="1502" t="s">
        <v>210</v>
      </c>
      <c r="C132" s="876"/>
      <c r="D132" s="133" t="s">
        <v>132</v>
      </c>
      <c r="E132" s="199">
        <v>41701</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38.25" customHeight="1" x14ac:dyDescent="0.2">
      <c r="A133" s="123"/>
      <c r="B133" s="1502" t="s">
        <v>230</v>
      </c>
      <c r="C133" s="876"/>
      <c r="D133" s="106" t="s">
        <v>70</v>
      </c>
      <c r="E133" s="199">
        <v>41705</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x14ac:dyDescent="0.2">
      <c r="A134" s="123"/>
      <c r="B134" s="941" t="s">
        <v>1</v>
      </c>
      <c r="C134" s="709"/>
      <c r="D134" s="133" t="s">
        <v>32</v>
      </c>
      <c r="E134" s="199">
        <v>41717</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25.5" x14ac:dyDescent="0.2">
      <c r="A135" s="123"/>
      <c r="B135" s="1502" t="s">
        <v>230</v>
      </c>
      <c r="C135" s="876"/>
      <c r="D135" s="133" t="s">
        <v>84</v>
      </c>
      <c r="E135" s="199">
        <v>41718</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x14ac:dyDescent="0.2">
      <c r="A136" s="123"/>
      <c r="B136" s="1502" t="s">
        <v>77</v>
      </c>
      <c r="C136" s="876"/>
      <c r="D136" s="133" t="s">
        <v>28</v>
      </c>
      <c r="E136" s="199">
        <v>41715</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5.5" x14ac:dyDescent="0.2">
      <c r="A137" s="123"/>
      <c r="B137" s="1502" t="s">
        <v>210</v>
      </c>
      <c r="C137" s="876"/>
      <c r="D137" s="106" t="s">
        <v>266</v>
      </c>
      <c r="E137" s="199">
        <v>41716</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x14ac:dyDescent="0.2">
      <c r="A138" s="123"/>
      <c r="B138" s="941" t="s">
        <v>264</v>
      </c>
      <c r="C138" s="709"/>
      <c r="D138" s="106" t="s">
        <v>263</v>
      </c>
      <c r="E138" s="199">
        <v>41715</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x14ac:dyDescent="0.2">
      <c r="A139" s="123"/>
      <c r="B139" s="941" t="s">
        <v>230</v>
      </c>
      <c r="C139" s="709"/>
      <c r="D139" s="133" t="s">
        <v>89</v>
      </c>
      <c r="E139" s="199">
        <v>41715</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25.5" x14ac:dyDescent="0.2">
      <c r="A140" s="123"/>
      <c r="B140" s="1502" t="s">
        <v>210</v>
      </c>
      <c r="C140" s="876"/>
      <c r="D140" s="106" t="s">
        <v>199</v>
      </c>
      <c r="E140" s="199">
        <v>41717</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12.75" customHeight="1" x14ac:dyDescent="0.2">
      <c r="A141" s="123"/>
      <c r="B141" s="941" t="s">
        <v>240</v>
      </c>
      <c r="C141" s="709"/>
      <c r="D141" s="133" t="s">
        <v>82</v>
      </c>
      <c r="E141" s="199">
        <v>41723</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x14ac:dyDescent="0.2">
      <c r="A142" s="123"/>
      <c r="B142" s="1502" t="s">
        <v>230</v>
      </c>
      <c r="C142" s="876"/>
      <c r="D142" s="133" t="s">
        <v>183</v>
      </c>
      <c r="E142" s="199">
        <v>41719</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24.75" customHeight="1" x14ac:dyDescent="0.2">
      <c r="A143" s="123"/>
      <c r="B143" s="1502" t="s">
        <v>205</v>
      </c>
      <c r="C143" s="876"/>
      <c r="D143" s="106" t="s">
        <v>29</v>
      </c>
      <c r="E143" s="199">
        <v>41719</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16.5" customHeight="1" x14ac:dyDescent="0.2">
      <c r="A144" s="123"/>
      <c r="B144" s="941" t="s">
        <v>189</v>
      </c>
      <c r="C144" s="709"/>
      <c r="D144" s="106" t="s">
        <v>146</v>
      </c>
      <c r="E144" s="199">
        <v>41719</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32.25" customHeight="1" x14ac:dyDescent="0.2">
      <c r="A145" s="123"/>
      <c r="B145" s="941" t="s">
        <v>232</v>
      </c>
      <c r="C145" s="709"/>
      <c r="D145" s="106" t="s">
        <v>291</v>
      </c>
      <c r="E145" s="199">
        <v>41724</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42.75" customHeight="1" x14ac:dyDescent="0.2">
      <c r="A146" s="123"/>
      <c r="B146" s="941" t="s">
        <v>230</v>
      </c>
      <c r="C146" s="709"/>
      <c r="D146" s="106" t="s">
        <v>195</v>
      </c>
      <c r="E146" s="199">
        <v>41725</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33" customHeight="1" x14ac:dyDescent="0.2">
      <c r="A147" s="123"/>
      <c r="B147" s="1502" t="s">
        <v>311</v>
      </c>
      <c r="C147" s="876"/>
      <c r="D147" s="106" t="s">
        <v>29</v>
      </c>
      <c r="E147" s="199">
        <v>41719</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25.5" x14ac:dyDescent="0.2">
      <c r="A148" s="123"/>
      <c r="B148" s="941" t="s">
        <v>264</v>
      </c>
      <c r="C148" s="709"/>
      <c r="D148" s="106" t="s">
        <v>172</v>
      </c>
      <c r="E148" s="199">
        <v>41731</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25.5" x14ac:dyDescent="0.2">
      <c r="A149" s="123"/>
      <c r="B149" s="941" t="s">
        <v>240</v>
      </c>
      <c r="C149" s="709"/>
      <c r="D149" s="106" t="s">
        <v>198</v>
      </c>
      <c r="E149" s="199">
        <v>41726</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27" customHeight="1" x14ac:dyDescent="0.2">
      <c r="A150" s="123"/>
      <c r="B150" s="941" t="s">
        <v>230</v>
      </c>
      <c r="C150" s="709"/>
      <c r="D150" s="106" t="s">
        <v>231</v>
      </c>
      <c r="E150" s="199">
        <v>41729</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x14ac:dyDescent="0.2">
      <c r="A151" s="123"/>
      <c r="B151" s="941" t="s">
        <v>230</v>
      </c>
      <c r="C151" s="709"/>
      <c r="D151" s="106" t="s">
        <v>202</v>
      </c>
      <c r="E151" s="199">
        <v>41736</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x14ac:dyDescent="0.2">
      <c r="A152" s="123"/>
      <c r="B152" s="941" t="s">
        <v>230</v>
      </c>
      <c r="C152" s="709"/>
      <c r="D152" s="106" t="s">
        <v>252</v>
      </c>
      <c r="E152" s="199">
        <v>41736</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12.75" customHeight="1" x14ac:dyDescent="0.2">
      <c r="A153" s="123"/>
      <c r="B153" s="1502" t="s">
        <v>77</v>
      </c>
      <c r="C153" s="876"/>
      <c r="D153" s="106" t="s">
        <v>313</v>
      </c>
      <c r="E153" s="199">
        <v>41735</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25.5" x14ac:dyDescent="0.2">
      <c r="A154" s="123"/>
      <c r="B154" s="1502" t="s">
        <v>210</v>
      </c>
      <c r="C154" s="876"/>
      <c r="D154" s="106" t="s">
        <v>130</v>
      </c>
      <c r="E154" s="199">
        <v>41743</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25.5" x14ac:dyDescent="0.2">
      <c r="A155" s="123"/>
      <c r="B155" s="1502" t="s">
        <v>210</v>
      </c>
      <c r="C155" s="876"/>
      <c r="D155" s="106" t="s">
        <v>39</v>
      </c>
      <c r="E155" s="199">
        <v>41747</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x14ac:dyDescent="0.2">
      <c r="A156" s="123"/>
      <c r="B156" s="1502" t="s">
        <v>264</v>
      </c>
      <c r="C156" s="876"/>
      <c r="D156" s="106" t="s">
        <v>20</v>
      </c>
      <c r="E156" s="199">
        <v>41750</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25.5" x14ac:dyDescent="0.2">
      <c r="A157" s="123"/>
      <c r="B157" s="1502" t="s">
        <v>212</v>
      </c>
      <c r="C157" s="876"/>
      <c r="D157" s="106" t="s">
        <v>86</v>
      </c>
      <c r="E157" s="199">
        <v>41743</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25.5" x14ac:dyDescent="0.2">
      <c r="A158" s="123"/>
      <c r="B158" s="1502" t="s">
        <v>210</v>
      </c>
      <c r="C158" s="876"/>
      <c r="D158" s="106" t="s">
        <v>284</v>
      </c>
      <c r="E158" s="199">
        <v>41742</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x14ac:dyDescent="0.2">
      <c r="A159" s="123"/>
      <c r="B159" s="1502" t="s">
        <v>311</v>
      </c>
      <c r="C159" s="876"/>
      <c r="D159" s="241" t="s">
        <v>282</v>
      </c>
      <c r="E159" s="199">
        <v>41745</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x14ac:dyDescent="0.2">
      <c r="A160" s="123"/>
      <c r="B160" s="1502" t="s">
        <v>210</v>
      </c>
      <c r="C160" s="876"/>
      <c r="D160" s="106" t="s">
        <v>281</v>
      </c>
      <c r="E160" s="199">
        <v>41745</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15" customHeight="1" x14ac:dyDescent="0.2">
      <c r="A161" s="123"/>
      <c r="B161" s="1502" t="s">
        <v>210</v>
      </c>
      <c r="C161" s="876"/>
      <c r="D161" s="241" t="s">
        <v>127</v>
      </c>
      <c r="E161" s="199">
        <v>41751</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14.25" customHeight="1" x14ac:dyDescent="0.2">
      <c r="A162" s="123"/>
      <c r="B162" s="1502" t="s">
        <v>213</v>
      </c>
      <c r="C162" s="876"/>
      <c r="D162" s="106" t="s">
        <v>215</v>
      </c>
      <c r="E162" s="199">
        <v>41750</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x14ac:dyDescent="0.2">
      <c r="A163" s="123"/>
      <c r="B163" s="1502" t="s">
        <v>210</v>
      </c>
      <c r="C163" s="876"/>
      <c r="D163" s="106" t="s">
        <v>2</v>
      </c>
      <c r="E163" s="199">
        <v>41757</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x14ac:dyDescent="0.2">
      <c r="A164" s="123"/>
      <c r="B164" s="1502" t="s">
        <v>210</v>
      </c>
      <c r="C164" s="876"/>
      <c r="D164" s="106" t="s">
        <v>145</v>
      </c>
      <c r="E164" s="199">
        <v>41759</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x14ac:dyDescent="0.2">
      <c r="A165" s="123"/>
      <c r="B165" s="1502" t="s">
        <v>77</v>
      </c>
      <c r="C165" s="876"/>
      <c r="D165" s="106" t="s">
        <v>19</v>
      </c>
      <c r="E165" s="199">
        <v>41759</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38.25" x14ac:dyDescent="0.2">
      <c r="A166" s="123"/>
      <c r="B166" s="1502" t="s">
        <v>230</v>
      </c>
      <c r="C166" s="876"/>
      <c r="D166" s="106" t="s">
        <v>283</v>
      </c>
      <c r="E166" s="199">
        <v>41759</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25.5" x14ac:dyDescent="0.2">
      <c r="A167" s="123"/>
      <c r="B167" s="1502" t="s">
        <v>230</v>
      </c>
      <c r="C167" s="876"/>
      <c r="D167" s="106" t="s">
        <v>177</v>
      </c>
      <c r="E167" s="199">
        <v>41759</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25.5" x14ac:dyDescent="0.2">
      <c r="A168" s="123"/>
      <c r="B168" s="1502" t="s">
        <v>230</v>
      </c>
      <c r="C168" s="876"/>
      <c r="D168" s="106" t="s">
        <v>357</v>
      </c>
      <c r="E168" s="199">
        <v>41759</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x14ac:dyDescent="0.2">
      <c r="A169" s="123"/>
      <c r="B169" s="1502" t="s">
        <v>205</v>
      </c>
      <c r="C169" s="876"/>
      <c r="D169" s="106" t="s">
        <v>50</v>
      </c>
      <c r="E169" s="199">
        <v>41757</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25.5" x14ac:dyDescent="0.2">
      <c r="A170" s="123"/>
      <c r="B170" s="1502" t="s">
        <v>210</v>
      </c>
      <c r="C170" s="876"/>
      <c r="D170" s="106" t="s">
        <v>253</v>
      </c>
      <c r="E170" s="199">
        <v>41754</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x14ac:dyDescent="0.2">
      <c r="A171" s="123"/>
      <c r="B171" s="1502" t="s">
        <v>240</v>
      </c>
      <c r="C171" s="876"/>
      <c r="D171" s="106" t="s">
        <v>0</v>
      </c>
      <c r="E171" s="199">
        <v>41758</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25.5" x14ac:dyDescent="0.2">
      <c r="A172" s="123"/>
      <c r="B172" s="1502" t="s">
        <v>210</v>
      </c>
      <c r="C172" s="876"/>
      <c r="D172" s="106" t="s">
        <v>184</v>
      </c>
      <c r="E172" s="199">
        <v>41764</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38.25" x14ac:dyDescent="0.2">
      <c r="A173" s="123"/>
      <c r="B173" s="1503" t="s">
        <v>210</v>
      </c>
      <c r="C173" s="766"/>
      <c r="D173" s="106" t="s">
        <v>367</v>
      </c>
      <c r="E173" s="199">
        <v>41766</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25.5" customHeight="1" x14ac:dyDescent="0.2">
      <c r="A174" s="123"/>
      <c r="B174" s="1503" t="s">
        <v>230</v>
      </c>
      <c r="C174" s="766"/>
      <c r="D174" s="106" t="s">
        <v>46</v>
      </c>
      <c r="E174" s="199">
        <v>41766</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25.5" x14ac:dyDescent="0.2">
      <c r="A175" s="123"/>
      <c r="B175" s="1503" t="s">
        <v>205</v>
      </c>
      <c r="C175" s="766"/>
      <c r="D175" s="106" t="s">
        <v>45</v>
      </c>
      <c r="E175" s="200">
        <v>41771</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25.5" x14ac:dyDescent="0.2">
      <c r="A176" s="123"/>
      <c r="B176" s="1482" t="s">
        <v>230</v>
      </c>
      <c r="C176" s="763"/>
      <c r="D176" s="106" t="s">
        <v>87</v>
      </c>
      <c r="E176" s="200">
        <v>41771</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25.5" x14ac:dyDescent="0.2">
      <c r="A177" s="123"/>
      <c r="B177" s="1503" t="s">
        <v>210</v>
      </c>
      <c r="C177" s="766"/>
      <c r="D177" s="106" t="s">
        <v>48</v>
      </c>
      <c r="E177" s="200">
        <v>41773</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5.5" x14ac:dyDescent="0.2">
      <c r="A178" s="123"/>
      <c r="B178" s="1503" t="s">
        <v>205</v>
      </c>
      <c r="C178" s="766"/>
      <c r="D178" s="106" t="s">
        <v>49</v>
      </c>
      <c r="E178" s="200">
        <v>41773</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25.5" x14ac:dyDescent="0.2">
      <c r="A179" s="123"/>
      <c r="B179" s="1503" t="s">
        <v>205</v>
      </c>
      <c r="C179" s="766"/>
      <c r="D179" s="106" t="s">
        <v>47</v>
      </c>
      <c r="E179" s="200">
        <v>41778</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x14ac:dyDescent="0.2">
      <c r="A180" s="123"/>
      <c r="B180" s="1503" t="s">
        <v>230</v>
      </c>
      <c r="C180" s="766"/>
      <c r="D180" s="106" t="s">
        <v>261</v>
      </c>
      <c r="E180" s="200">
        <v>41775</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38.25" x14ac:dyDescent="0.2">
      <c r="A181" s="123"/>
      <c r="B181" s="1488" t="s">
        <v>232</v>
      </c>
      <c r="C181" s="1310"/>
      <c r="D181" s="106" t="s">
        <v>322</v>
      </c>
      <c r="E181" s="200">
        <v>41775</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38.25" x14ac:dyDescent="0.2">
      <c r="A182" s="1504">
        <v>2014</v>
      </c>
      <c r="B182" s="1488" t="s">
        <v>319</v>
      </c>
      <c r="C182" s="1310"/>
      <c r="D182" s="106" t="s">
        <v>321</v>
      </c>
      <c r="E182" s="200">
        <v>41775</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25.5" x14ac:dyDescent="0.2">
      <c r="A183" s="1505"/>
      <c r="B183" s="1485" t="s">
        <v>824</v>
      </c>
      <c r="C183" s="1310"/>
      <c r="D183" s="106" t="s">
        <v>323</v>
      </c>
      <c r="E183" s="200">
        <v>41778</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38.25" x14ac:dyDescent="0.2">
      <c r="A184" s="1505"/>
      <c r="B184" s="1488" t="s">
        <v>210</v>
      </c>
      <c r="C184" s="1310"/>
      <c r="D184" s="106" t="s">
        <v>33</v>
      </c>
      <c r="E184" s="200">
        <v>41779</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25.5" x14ac:dyDescent="0.2">
      <c r="A185" s="1505"/>
      <c r="B185" s="1503" t="s">
        <v>205</v>
      </c>
      <c r="C185" s="766"/>
      <c r="D185" s="106" t="s">
        <v>13</v>
      </c>
      <c r="E185" s="200">
        <v>41779</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33" customHeight="1" x14ac:dyDescent="0.2">
      <c r="A186" s="1505"/>
      <c r="B186" s="1488" t="s">
        <v>230</v>
      </c>
      <c r="C186" s="1310"/>
      <c r="D186" s="106" t="s">
        <v>318</v>
      </c>
      <c r="E186" s="200">
        <v>41779</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x14ac:dyDescent="0.2">
      <c r="A187" s="1505"/>
      <c r="B187" s="1488" t="s">
        <v>210</v>
      </c>
      <c r="C187" s="1310"/>
      <c r="D187" s="106" t="s">
        <v>306</v>
      </c>
      <c r="E187" s="200">
        <v>41781</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x14ac:dyDescent="0.2">
      <c r="A188" s="1505"/>
      <c r="B188" s="1488" t="s">
        <v>205</v>
      </c>
      <c r="C188" s="1310"/>
      <c r="D188" s="106" t="s">
        <v>405</v>
      </c>
      <c r="E188" s="200">
        <v>41781</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25.5" customHeight="1" x14ac:dyDescent="0.2">
      <c r="A189" s="1505"/>
      <c r="B189" s="1488" t="s">
        <v>210</v>
      </c>
      <c r="C189" s="1310"/>
      <c r="D189" s="106" t="s">
        <v>324</v>
      </c>
      <c r="E189" s="200">
        <v>41781</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x14ac:dyDescent="0.2">
      <c r="A190" s="1505"/>
      <c r="B190" s="1488" t="s">
        <v>210</v>
      </c>
      <c r="C190" s="1310"/>
      <c r="D190" s="106" t="s">
        <v>328</v>
      </c>
      <c r="E190" s="200">
        <v>41781</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x14ac:dyDescent="0.2">
      <c r="A191" s="1505"/>
      <c r="B191" s="1488" t="s">
        <v>77</v>
      </c>
      <c r="C191" s="1310"/>
      <c r="D191" s="106" t="s">
        <v>157</v>
      </c>
      <c r="E191" s="200">
        <v>41781</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25.5" x14ac:dyDescent="0.2">
      <c r="A192" s="1505"/>
      <c r="B192" s="1488" t="s">
        <v>210</v>
      </c>
      <c r="C192" s="1310"/>
      <c r="D192" s="106" t="s">
        <v>148</v>
      </c>
      <c r="E192" s="200">
        <v>41782</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25.5" x14ac:dyDescent="0.2">
      <c r="A193" s="1505"/>
      <c r="B193" s="1503" t="s">
        <v>210</v>
      </c>
      <c r="C193" s="766"/>
      <c r="D193" s="106" t="s">
        <v>314</v>
      </c>
      <c r="E193" s="200">
        <v>41782</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38.25" x14ac:dyDescent="0.2">
      <c r="A194" s="1505"/>
      <c r="B194" s="1503" t="s">
        <v>230</v>
      </c>
      <c r="C194" s="766"/>
      <c r="D194" s="106" t="s">
        <v>21</v>
      </c>
      <c r="E194" s="200">
        <v>41785</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38.25" x14ac:dyDescent="0.2">
      <c r="A195" s="1505"/>
      <c r="B195" s="1503" t="s">
        <v>205</v>
      </c>
      <c r="C195" s="766"/>
      <c r="D195" s="106" t="s">
        <v>378</v>
      </c>
      <c r="E195" s="200">
        <v>41782</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ht="25.5" x14ac:dyDescent="0.2">
      <c r="A196" s="1505"/>
      <c r="B196" s="1503" t="s">
        <v>205</v>
      </c>
      <c r="C196" s="766"/>
      <c r="D196" s="106" t="s">
        <v>316</v>
      </c>
      <c r="E196" s="200">
        <v>41786</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x14ac:dyDescent="0.2">
      <c r="A197" s="1505"/>
      <c r="B197" s="1503" t="s">
        <v>205</v>
      </c>
      <c r="C197" s="766"/>
      <c r="D197" s="106" t="s">
        <v>320</v>
      </c>
      <c r="E197" s="200">
        <v>41782</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38.25" customHeight="1" x14ac:dyDescent="0.2">
      <c r="A198" s="1505"/>
      <c r="B198" s="1488" t="s">
        <v>210</v>
      </c>
      <c r="C198" s="1310"/>
      <c r="D198" s="106" t="s">
        <v>325</v>
      </c>
      <c r="E198" s="200">
        <v>41782</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38.25" x14ac:dyDescent="0.2">
      <c r="A199" s="1505"/>
      <c r="B199" s="1488" t="s">
        <v>210</v>
      </c>
      <c r="C199" s="1310"/>
      <c r="D199" s="106" t="s">
        <v>329</v>
      </c>
      <c r="E199" s="200">
        <v>41785</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46.5" customHeight="1" x14ac:dyDescent="0.2">
      <c r="A200" s="1505"/>
      <c r="B200" s="1488" t="s">
        <v>210</v>
      </c>
      <c r="C200" s="1310"/>
      <c r="D200" s="106" t="s">
        <v>354</v>
      </c>
      <c r="E200" s="200">
        <v>41782</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x14ac:dyDescent="0.2">
      <c r="A201" s="1505"/>
      <c r="B201" s="1488" t="s">
        <v>210</v>
      </c>
      <c r="C201" s="1310"/>
      <c r="D201" s="106" t="s">
        <v>339</v>
      </c>
      <c r="E201" s="200">
        <v>41785</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x14ac:dyDescent="0.2">
      <c r="A202" s="1505"/>
      <c r="B202" s="1488" t="s">
        <v>230</v>
      </c>
      <c r="C202" s="1310"/>
      <c r="D202" s="106" t="s">
        <v>343</v>
      </c>
      <c r="E202" s="200">
        <v>41782</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31.5" customHeight="1" x14ac:dyDescent="0.2">
      <c r="A203" s="1505"/>
      <c r="B203" s="1488" t="s">
        <v>240</v>
      </c>
      <c r="C203" s="1310"/>
      <c r="D203" s="106" t="s">
        <v>401</v>
      </c>
      <c r="E203" s="200">
        <v>41781</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ht="24.75" customHeight="1" x14ac:dyDescent="0.2">
      <c r="A204" s="1505"/>
      <c r="B204" s="1488" t="s">
        <v>205</v>
      </c>
      <c r="C204" s="1310"/>
      <c r="D204" s="106" t="s">
        <v>126</v>
      </c>
      <c r="E204" s="200">
        <v>41793</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x14ac:dyDescent="0.2">
      <c r="A205" s="1505"/>
      <c r="B205" s="1488" t="s">
        <v>240</v>
      </c>
      <c r="C205" s="1310"/>
      <c r="D205" s="106" t="s">
        <v>341</v>
      </c>
      <c r="E205" s="200">
        <v>41794</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x14ac:dyDescent="0.2">
      <c r="A206" s="1505"/>
      <c r="B206" s="1488" t="s">
        <v>205</v>
      </c>
      <c r="C206" s="1310"/>
      <c r="D206" s="106" t="s">
        <v>344</v>
      </c>
      <c r="E206" s="200">
        <v>41793</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x14ac:dyDescent="0.2">
      <c r="A207" s="1505"/>
      <c r="B207" s="1488" t="s">
        <v>210</v>
      </c>
      <c r="C207" s="1310"/>
      <c r="D207" s="106" t="s">
        <v>422</v>
      </c>
      <c r="E207" s="200">
        <v>41794</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x14ac:dyDescent="0.2">
      <c r="A208" s="1505"/>
      <c r="B208" s="1488" t="s">
        <v>77</v>
      </c>
      <c r="C208" s="1310"/>
      <c r="D208" s="106" t="s">
        <v>423</v>
      </c>
      <c r="E208" s="200">
        <v>41794</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25.5" x14ac:dyDescent="0.2">
      <c r="A209" s="1505"/>
      <c r="B209" s="1488" t="s">
        <v>77</v>
      </c>
      <c r="C209" s="1310"/>
      <c r="D209" s="106" t="s">
        <v>346</v>
      </c>
      <c r="E209" s="200">
        <v>41793</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ht="25.5" x14ac:dyDescent="0.2">
      <c r="A210" s="1505"/>
      <c r="B210" s="1488" t="s">
        <v>230</v>
      </c>
      <c r="C210" s="1310"/>
      <c r="D210" s="106" t="s">
        <v>346</v>
      </c>
      <c r="E210" s="200">
        <v>41793</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51" x14ac:dyDescent="0.2">
      <c r="A211" s="1505"/>
      <c r="B211" s="1488" t="s">
        <v>212</v>
      </c>
      <c r="C211" s="1310"/>
      <c r="D211" s="106" t="s">
        <v>186</v>
      </c>
      <c r="E211" s="200">
        <v>41802</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ht="25.5" x14ac:dyDescent="0.2">
      <c r="A212" s="1505"/>
      <c r="B212" s="1488" t="s">
        <v>210</v>
      </c>
      <c r="C212" s="1310"/>
      <c r="D212" s="106" t="s">
        <v>88</v>
      </c>
      <c r="E212" s="200">
        <v>41800</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x14ac:dyDescent="0.2">
      <c r="A213" s="1505"/>
      <c r="B213" s="1488" t="s">
        <v>230</v>
      </c>
      <c r="C213" s="1310"/>
      <c r="D213" s="106" t="s">
        <v>353</v>
      </c>
      <c r="E213" s="200">
        <v>41801</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ht="25.5" x14ac:dyDescent="0.2">
      <c r="A214" s="1505"/>
      <c r="B214" s="1488" t="s">
        <v>230</v>
      </c>
      <c r="C214" s="1310"/>
      <c r="D214" s="106" t="s">
        <v>424</v>
      </c>
      <c r="E214" s="200">
        <v>41796</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x14ac:dyDescent="0.2">
      <c r="A215" s="1505"/>
      <c r="B215" s="1488" t="s">
        <v>77</v>
      </c>
      <c r="C215" s="1310"/>
      <c r="D215" s="106" t="s">
        <v>355</v>
      </c>
      <c r="E215" s="200">
        <v>41800</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24.75" customHeight="1" x14ac:dyDescent="0.2">
      <c r="A216" s="1505"/>
      <c r="B216" s="1488" t="s">
        <v>210</v>
      </c>
      <c r="C216" s="1310"/>
      <c r="D216" s="106" t="s">
        <v>352</v>
      </c>
      <c r="E216" s="200">
        <v>41799</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ht="38.25" x14ac:dyDescent="0.2">
      <c r="A217" s="1505"/>
      <c r="B217" s="1488" t="s">
        <v>77</v>
      </c>
      <c r="C217" s="1310"/>
      <c r="D217" s="106" t="s">
        <v>365</v>
      </c>
      <c r="E217" s="200">
        <v>41794</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x14ac:dyDescent="0.2">
      <c r="A218" s="1505"/>
      <c r="B218" s="1488" t="s">
        <v>240</v>
      </c>
      <c r="C218" s="1310"/>
      <c r="D218" s="106" t="s">
        <v>152</v>
      </c>
      <c r="E218" s="200">
        <v>41806</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ht="25.5" x14ac:dyDescent="0.2">
      <c r="A219" s="1505"/>
      <c r="B219" s="1488" t="s">
        <v>210</v>
      </c>
      <c r="C219" s="1310"/>
      <c r="D219" s="106" t="s">
        <v>260</v>
      </c>
      <c r="E219" s="200">
        <v>41805</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25.5" x14ac:dyDescent="0.2">
      <c r="A220" s="1505"/>
      <c r="B220" s="1488" t="s">
        <v>240</v>
      </c>
      <c r="C220" s="1310"/>
      <c r="D220" s="106" t="s">
        <v>338</v>
      </c>
      <c r="E220" s="200">
        <v>41803</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ht="25.5" x14ac:dyDescent="0.2">
      <c r="A221" s="1505"/>
      <c r="B221" s="1488" t="s">
        <v>210</v>
      </c>
      <c r="C221" s="1310"/>
      <c r="D221" s="106" t="s">
        <v>356</v>
      </c>
      <c r="E221" s="200">
        <v>41806</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x14ac:dyDescent="0.2">
      <c r="A222" s="1505"/>
      <c r="B222" s="1488" t="s">
        <v>205</v>
      </c>
      <c r="C222" s="1310"/>
      <c r="D222" s="106" t="s">
        <v>350</v>
      </c>
      <c r="E222" s="200">
        <v>41806</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x14ac:dyDescent="0.2">
      <c r="A223" s="1505"/>
      <c r="B223" s="1488" t="s">
        <v>77</v>
      </c>
      <c r="C223" s="1310"/>
      <c r="D223" s="106" t="s">
        <v>245</v>
      </c>
      <c r="E223" s="200">
        <v>41807</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x14ac:dyDescent="0.2">
      <c r="A224" s="1505"/>
      <c r="B224" s="1488" t="s">
        <v>77</v>
      </c>
      <c r="C224" s="1310"/>
      <c r="D224" s="106" t="s">
        <v>361</v>
      </c>
      <c r="E224" s="200">
        <v>41806</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ht="25.5" x14ac:dyDescent="0.2">
      <c r="A225" s="1505"/>
      <c r="B225" s="1488" t="s">
        <v>210</v>
      </c>
      <c r="C225" s="1310"/>
      <c r="D225" s="106" t="s">
        <v>366</v>
      </c>
      <c r="E225" s="200">
        <v>41806</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x14ac:dyDescent="0.2">
      <c r="A226" s="1505"/>
      <c r="B226" s="1488" t="s">
        <v>240</v>
      </c>
      <c r="C226" s="1310"/>
      <c r="D226" s="106" t="s">
        <v>352</v>
      </c>
      <c r="E226" s="200">
        <v>41814</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x14ac:dyDescent="0.2">
      <c r="A227" s="1505"/>
      <c r="B227" s="1488" t="s">
        <v>77</v>
      </c>
      <c r="C227" s="1310"/>
      <c r="D227" s="106" t="s">
        <v>377</v>
      </c>
      <c r="E227" s="200">
        <v>41814</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x14ac:dyDescent="0.2">
      <c r="A228" s="1505"/>
      <c r="B228" s="1488" t="s">
        <v>1</v>
      </c>
      <c r="C228" s="1310"/>
      <c r="D228" s="106" t="s">
        <v>381</v>
      </c>
      <c r="E228" s="200">
        <v>41813</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ht="12.75" customHeight="1" x14ac:dyDescent="0.2">
      <c r="A229" s="1505"/>
      <c r="B229" s="1488" t="s">
        <v>210</v>
      </c>
      <c r="C229" s="1310"/>
      <c r="D229" s="106" t="s">
        <v>469</v>
      </c>
      <c r="E229" s="200">
        <v>41823</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x14ac:dyDescent="0.2">
      <c r="A230" s="1505"/>
      <c r="B230" s="1488" t="s">
        <v>240</v>
      </c>
      <c r="C230" s="1310"/>
      <c r="D230" s="106" t="s">
        <v>368</v>
      </c>
      <c r="E230" s="200">
        <v>41819</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ht="25.5" x14ac:dyDescent="0.2">
      <c r="A231" s="1505"/>
      <c r="B231" s="1488" t="s">
        <v>77</v>
      </c>
      <c r="C231" s="1310"/>
      <c r="D231" s="106" t="s">
        <v>369</v>
      </c>
      <c r="E231" s="200" t="s">
        <v>479</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ht="25.5" x14ac:dyDescent="0.2">
      <c r="A232" s="1505"/>
      <c r="B232" s="1488" t="s">
        <v>230</v>
      </c>
      <c r="C232" s="1310"/>
      <c r="D232" s="106" t="s">
        <v>370</v>
      </c>
      <c r="E232" s="200">
        <v>41817</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38.25" x14ac:dyDescent="0.2">
      <c r="A233" s="1505"/>
      <c r="B233" s="1488" t="s">
        <v>230</v>
      </c>
      <c r="C233" s="1310"/>
      <c r="D233" s="106" t="s">
        <v>372</v>
      </c>
      <c r="E233" s="200">
        <v>41817</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x14ac:dyDescent="0.2">
      <c r="A234" s="1505"/>
      <c r="B234" s="1488" t="s">
        <v>230</v>
      </c>
      <c r="C234" s="1310"/>
      <c r="D234" s="106" t="s">
        <v>382</v>
      </c>
      <c r="E234" s="200">
        <v>41821</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x14ac:dyDescent="0.2">
      <c r="A235" s="1505"/>
      <c r="B235" s="1488" t="s">
        <v>230</v>
      </c>
      <c r="C235" s="1310"/>
      <c r="D235" s="106" t="s">
        <v>391</v>
      </c>
      <c r="E235" s="200">
        <v>41819</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25.5" x14ac:dyDescent="0.2">
      <c r="A236" s="1505"/>
      <c r="B236" s="1488" t="s">
        <v>77</v>
      </c>
      <c r="C236" s="1310"/>
      <c r="D236" s="106" t="s">
        <v>397</v>
      </c>
      <c r="E236" s="200">
        <v>41823</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12.75" customHeight="1" x14ac:dyDescent="0.2">
      <c r="A237" s="1505"/>
      <c r="B237" s="1488" t="s">
        <v>77</v>
      </c>
      <c r="C237" s="1310"/>
      <c r="D237" s="106" t="s">
        <v>14</v>
      </c>
      <c r="E237" s="200">
        <v>41827</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ht="38.25" x14ac:dyDescent="0.2">
      <c r="A238" s="1505"/>
      <c r="B238" s="1488" t="s">
        <v>210</v>
      </c>
      <c r="C238" s="1310"/>
      <c r="D238" s="106" t="s">
        <v>317</v>
      </c>
      <c r="E238" s="200">
        <v>41826</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x14ac:dyDescent="0.2">
      <c r="A239" s="1505"/>
      <c r="B239" s="1488" t="s">
        <v>77</v>
      </c>
      <c r="C239" s="1310"/>
      <c r="D239" s="106" t="s">
        <v>330</v>
      </c>
      <c r="E239" s="200">
        <v>41828</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25.5" x14ac:dyDescent="0.2">
      <c r="A240" s="1505"/>
      <c r="B240" s="1488" t="s">
        <v>240</v>
      </c>
      <c r="C240" s="1310"/>
      <c r="D240" s="106" t="s">
        <v>334</v>
      </c>
      <c r="E240" s="200">
        <v>41828</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18" customHeight="1" x14ac:dyDescent="0.2">
      <c r="A241" s="1505"/>
      <c r="B241" s="1488" t="s">
        <v>77</v>
      </c>
      <c r="C241" s="1310"/>
      <c r="D241" s="106" t="s">
        <v>335</v>
      </c>
      <c r="E241" s="200">
        <v>41829</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19.5" customHeight="1" x14ac:dyDescent="0.2">
      <c r="A242" s="1505"/>
      <c r="B242" s="1488" t="s">
        <v>205</v>
      </c>
      <c r="C242" s="1310"/>
      <c r="D242" s="106" t="s">
        <v>386</v>
      </c>
      <c r="E242" s="200">
        <v>41829</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21.75" customHeight="1" x14ac:dyDescent="0.2">
      <c r="A243" s="1505"/>
      <c r="B243" s="1488" t="s">
        <v>230</v>
      </c>
      <c r="C243" s="1310"/>
      <c r="D243" s="106" t="s">
        <v>407</v>
      </c>
      <c r="E243" s="200">
        <v>41830</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x14ac:dyDescent="0.2">
      <c r="A244" s="1505"/>
      <c r="B244" s="1488" t="s">
        <v>230</v>
      </c>
      <c r="C244" s="1310"/>
      <c r="D244" s="106" t="s">
        <v>345</v>
      </c>
      <c r="E244" s="200">
        <v>41834</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30.75" customHeight="1" x14ac:dyDescent="0.2">
      <c r="A245" s="1505"/>
      <c r="B245" s="1488" t="s">
        <v>230</v>
      </c>
      <c r="C245" s="1310"/>
      <c r="D245" s="106" t="s">
        <v>348</v>
      </c>
      <c r="E245" s="200">
        <v>41835</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x14ac:dyDescent="0.2">
      <c r="A246" s="1505"/>
      <c r="B246" s="1488" t="s">
        <v>240</v>
      </c>
      <c r="C246" s="1310"/>
      <c r="D246" s="106" t="s">
        <v>351</v>
      </c>
      <c r="E246" s="200">
        <v>41837</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ht="30" customHeight="1" x14ac:dyDescent="0.2">
      <c r="A247" s="1505"/>
      <c r="B247" s="1488" t="s">
        <v>77</v>
      </c>
      <c r="C247" s="1310"/>
      <c r="D247" s="106" t="s">
        <v>392</v>
      </c>
      <c r="E247" s="200">
        <v>41835</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ht="25.5" x14ac:dyDescent="0.2">
      <c r="A248" s="1505"/>
      <c r="B248" s="1488" t="s">
        <v>230</v>
      </c>
      <c r="C248" s="1310"/>
      <c r="D248" s="106" t="s">
        <v>393</v>
      </c>
      <c r="E248" s="200">
        <v>41834</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18" customHeight="1" x14ac:dyDescent="0.2">
      <c r="A249" s="1505"/>
      <c r="B249" s="1488" t="s">
        <v>230</v>
      </c>
      <c r="C249" s="1310"/>
      <c r="D249" s="106" t="s">
        <v>394</v>
      </c>
      <c r="E249" s="200">
        <v>41835</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31.5" customHeight="1" x14ac:dyDescent="0.2">
      <c r="A250" s="1505"/>
      <c r="B250" s="1488" t="s">
        <v>230</v>
      </c>
      <c r="C250" s="1310"/>
      <c r="D250" s="106" t="s">
        <v>395</v>
      </c>
      <c r="E250" s="200">
        <v>41835</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ht="38.25" x14ac:dyDescent="0.2">
      <c r="A251" s="1505"/>
      <c r="B251" s="1488" t="s">
        <v>205</v>
      </c>
      <c r="C251" s="1310"/>
      <c r="D251" s="106" t="s">
        <v>399</v>
      </c>
      <c r="E251" s="200">
        <v>41834</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x14ac:dyDescent="0.2">
      <c r="A252" s="1505"/>
      <c r="B252" s="1488" t="s">
        <v>230</v>
      </c>
      <c r="C252" s="1310"/>
      <c r="D252" s="106" t="s">
        <v>411</v>
      </c>
      <c r="E252" s="200">
        <v>41834</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25.5" x14ac:dyDescent="0.2">
      <c r="A253" s="1505"/>
      <c r="B253" s="1488" t="s">
        <v>210</v>
      </c>
      <c r="C253" s="1310"/>
      <c r="D253" s="106" t="s">
        <v>416</v>
      </c>
      <c r="E253" s="200">
        <v>41833</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25.5" x14ac:dyDescent="0.2">
      <c r="A254" s="1505"/>
      <c r="B254" s="1488" t="s">
        <v>77</v>
      </c>
      <c r="C254" s="1310"/>
      <c r="D254" s="106" t="s">
        <v>408</v>
      </c>
      <c r="E254" s="200">
        <v>41843</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12.75" customHeight="1" x14ac:dyDescent="0.2">
      <c r="A255" s="1505"/>
      <c r="B255" s="1488" t="s">
        <v>77</v>
      </c>
      <c r="C255" s="1310"/>
      <c r="D255" s="106" t="s">
        <v>340</v>
      </c>
      <c r="E255" s="200">
        <v>41847</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25.5" x14ac:dyDescent="0.2">
      <c r="A256" s="1505"/>
      <c r="B256" s="1488" t="s">
        <v>210</v>
      </c>
      <c r="C256" s="1310"/>
      <c r="D256" s="106" t="s">
        <v>412</v>
      </c>
      <c r="E256" s="200">
        <v>41849</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x14ac:dyDescent="0.2">
      <c r="A257" s="1505"/>
      <c r="B257" s="1488" t="s">
        <v>77</v>
      </c>
      <c r="C257" s="1310"/>
      <c r="D257" s="106" t="s">
        <v>426</v>
      </c>
      <c r="E257" s="200">
        <v>41845</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25.5" x14ac:dyDescent="0.2">
      <c r="A258" s="1505"/>
      <c r="B258" s="1488" t="s">
        <v>210</v>
      </c>
      <c r="C258" s="1310"/>
      <c r="D258" s="106" t="s">
        <v>428</v>
      </c>
      <c r="E258" s="200">
        <v>41848</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29.25" customHeight="1" x14ac:dyDescent="0.2">
      <c r="A259" s="1505"/>
      <c r="B259" s="1488" t="s">
        <v>77</v>
      </c>
      <c r="C259" s="1310"/>
      <c r="D259" s="106" t="s">
        <v>430</v>
      </c>
      <c r="E259" s="200">
        <v>41849</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30.75" customHeight="1" x14ac:dyDescent="0.2">
      <c r="A260" s="1505"/>
      <c r="B260" s="1488" t="s">
        <v>230</v>
      </c>
      <c r="C260" s="1310"/>
      <c r="D260" s="106" t="s">
        <v>457</v>
      </c>
      <c r="E260" s="200">
        <v>41849</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ht="25.5" customHeight="1" x14ac:dyDescent="0.2">
      <c r="A261" s="1505"/>
      <c r="B261" s="1488" t="s">
        <v>205</v>
      </c>
      <c r="C261" s="1310"/>
      <c r="D261" s="106" t="s">
        <v>359</v>
      </c>
      <c r="E261" s="200">
        <v>41855</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ht="27" customHeight="1" x14ac:dyDescent="0.2">
      <c r="A262" s="1505"/>
      <c r="B262" s="1488" t="s">
        <v>205</v>
      </c>
      <c r="C262" s="1310"/>
      <c r="D262" s="106" t="s">
        <v>371</v>
      </c>
      <c r="E262" s="200">
        <v>41856</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ht="29.25" customHeight="1" x14ac:dyDescent="0.2">
      <c r="A263" s="1505"/>
      <c r="B263" s="1488" t="s">
        <v>77</v>
      </c>
      <c r="C263" s="1310"/>
      <c r="D263" s="106" t="s">
        <v>380</v>
      </c>
      <c r="E263" s="200">
        <v>41858</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x14ac:dyDescent="0.2">
      <c r="A264" s="1505"/>
      <c r="B264" s="1488" t="s">
        <v>210</v>
      </c>
      <c r="C264" s="1310"/>
      <c r="D264" s="106" t="s">
        <v>376</v>
      </c>
      <c r="E264" s="200">
        <v>41858</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ht="27.75" customHeight="1" x14ac:dyDescent="0.2">
      <c r="A265" s="1505"/>
      <c r="B265" s="1488" t="s">
        <v>77</v>
      </c>
      <c r="C265" s="1310"/>
      <c r="D265" s="106" t="s">
        <v>402</v>
      </c>
      <c r="E265" s="200">
        <v>41863</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row>
    <row r="266" spans="1:52" x14ac:dyDescent="0.2">
      <c r="A266" s="1505"/>
      <c r="B266" s="1488" t="s">
        <v>205</v>
      </c>
      <c r="C266" s="1310"/>
      <c r="D266" s="106" t="s">
        <v>410</v>
      </c>
      <c r="E266" s="200">
        <v>41852</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row>
    <row r="267" spans="1:52" ht="12.75" customHeight="1" x14ac:dyDescent="0.2">
      <c r="A267" s="1505"/>
      <c r="B267" s="1488" t="s">
        <v>230</v>
      </c>
      <c r="C267" s="1310"/>
      <c r="D267" s="106" t="s">
        <v>468</v>
      </c>
      <c r="E267" s="200">
        <v>41856</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x14ac:dyDescent="0.2">
      <c r="A268" s="1505"/>
      <c r="B268" s="1488" t="s">
        <v>205</v>
      </c>
      <c r="C268" s="1310"/>
      <c r="D268" s="106" t="s">
        <v>468</v>
      </c>
      <c r="E268" s="200">
        <v>41856</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row>
    <row r="269" spans="1:52" ht="25.5" customHeight="1" x14ac:dyDescent="0.2">
      <c r="A269" s="1505"/>
      <c r="B269" s="1488" t="s">
        <v>205</v>
      </c>
      <c r="C269" s="1310"/>
      <c r="D269" s="106" t="s">
        <v>485</v>
      </c>
      <c r="E269" s="200">
        <v>41883</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row>
    <row r="270" spans="1:52" ht="30.75" customHeight="1" x14ac:dyDescent="0.2">
      <c r="A270" s="1505"/>
      <c r="B270" s="1488" t="s">
        <v>230</v>
      </c>
      <c r="C270" s="1310"/>
      <c r="D270" s="106" t="s">
        <v>486</v>
      </c>
      <c r="E270" s="200">
        <v>41871</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row>
    <row r="271" spans="1:52" ht="34.5" customHeight="1" x14ac:dyDescent="0.2">
      <c r="A271" s="1505"/>
      <c r="B271" s="1488" t="s">
        <v>230</v>
      </c>
      <c r="C271" s="1310"/>
      <c r="D271" s="106" t="s">
        <v>506</v>
      </c>
      <c r="E271" s="200">
        <v>41884</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row>
    <row r="272" spans="1:52" ht="26.25" customHeight="1" x14ac:dyDescent="0.2">
      <c r="A272" s="1505"/>
      <c r="B272" s="1488" t="s">
        <v>77</v>
      </c>
      <c r="C272" s="1310"/>
      <c r="D272" s="159" t="s">
        <v>396</v>
      </c>
      <c r="E272" s="201">
        <v>41890</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row>
    <row r="273" spans="1:52" ht="31.5" customHeight="1" x14ac:dyDescent="0.2">
      <c r="A273" s="1505"/>
      <c r="B273" s="1488" t="s">
        <v>572</v>
      </c>
      <c r="C273" s="1310"/>
      <c r="D273" s="159" t="s">
        <v>417</v>
      </c>
      <c r="E273" s="201">
        <v>41886</v>
      </c>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row>
    <row r="274" spans="1:52" ht="23.25" customHeight="1" x14ac:dyDescent="0.2">
      <c r="A274" s="1505"/>
      <c r="B274" s="1488" t="s">
        <v>240</v>
      </c>
      <c r="C274" s="1310"/>
      <c r="D274" s="159" t="s">
        <v>418</v>
      </c>
      <c r="E274" s="201">
        <v>41886</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row>
    <row r="275" spans="1:52" ht="23.25" customHeight="1" x14ac:dyDescent="0.2">
      <c r="A275" s="1505"/>
      <c r="B275" s="1488" t="s">
        <v>205</v>
      </c>
      <c r="C275" s="1310"/>
      <c r="D275" s="160" t="s">
        <v>425</v>
      </c>
      <c r="E275" s="201">
        <v>41887</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row>
    <row r="276" spans="1:52" ht="21" customHeight="1" x14ac:dyDescent="0.2">
      <c r="A276" s="1505"/>
      <c r="B276" s="1488" t="s">
        <v>205</v>
      </c>
      <c r="C276" s="1310"/>
      <c r="D276" s="160" t="s">
        <v>460</v>
      </c>
      <c r="E276" s="201">
        <v>41886</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row>
    <row r="277" spans="1:52" ht="24.75" customHeight="1" x14ac:dyDescent="0.2">
      <c r="A277" s="1505"/>
      <c r="B277" s="1488" t="s">
        <v>230</v>
      </c>
      <c r="C277" s="1310"/>
      <c r="D277" s="160" t="s">
        <v>463</v>
      </c>
      <c r="E277" s="201">
        <v>41886</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row>
    <row r="278" spans="1:52" ht="24.75" customHeight="1" x14ac:dyDescent="0.2">
      <c r="A278" s="1505"/>
      <c r="B278" s="1488" t="s">
        <v>205</v>
      </c>
      <c r="C278" s="1310"/>
      <c r="D278" s="160" t="s">
        <v>464</v>
      </c>
      <c r="E278" s="201">
        <v>41886</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row>
    <row r="279" spans="1:52" ht="28.5" customHeight="1" x14ac:dyDescent="0.2">
      <c r="A279" s="1505"/>
      <c r="B279" s="1488" t="s">
        <v>205</v>
      </c>
      <c r="C279" s="1310"/>
      <c r="D279" s="160" t="s">
        <v>520</v>
      </c>
      <c r="E279" s="201">
        <v>41890</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row>
    <row r="280" spans="1:52" ht="26.25" customHeight="1" x14ac:dyDescent="0.2">
      <c r="A280" s="1505"/>
      <c r="B280" s="1488" t="s">
        <v>573</v>
      </c>
      <c r="C280" s="1310"/>
      <c r="D280" s="160" t="s">
        <v>414</v>
      </c>
      <c r="E280" s="201">
        <v>41891</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row>
    <row r="281" spans="1:52" ht="20.25" customHeight="1" x14ac:dyDescent="0.2">
      <c r="A281" s="1505"/>
      <c r="B281" s="1488" t="s">
        <v>210</v>
      </c>
      <c r="C281" s="1310"/>
      <c r="D281" s="160" t="s">
        <v>429</v>
      </c>
      <c r="E281" s="201">
        <v>41893</v>
      </c>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row>
    <row r="282" spans="1:52" ht="29.25" customHeight="1" x14ac:dyDescent="0.2">
      <c r="A282" s="1505"/>
      <c r="B282" s="1488" t="s">
        <v>240</v>
      </c>
      <c r="C282" s="1310"/>
      <c r="D282" s="160" t="s">
        <v>456</v>
      </c>
      <c r="E282" s="201">
        <v>41891</v>
      </c>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row>
    <row r="283" spans="1:52" ht="24.75" customHeight="1" x14ac:dyDescent="0.2">
      <c r="A283" s="1505"/>
      <c r="B283" s="1488" t="s">
        <v>230</v>
      </c>
      <c r="C283" s="1310"/>
      <c r="D283" s="163" t="s">
        <v>488</v>
      </c>
      <c r="E283" s="201">
        <v>41891</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row>
    <row r="284" spans="1:52" ht="25.5" customHeight="1" x14ac:dyDescent="0.2">
      <c r="A284" s="1505"/>
      <c r="B284" s="1488" t="s">
        <v>230</v>
      </c>
      <c r="C284" s="1310"/>
      <c r="D284" s="164" t="s">
        <v>400</v>
      </c>
      <c r="E284" s="201">
        <v>41897</v>
      </c>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row>
    <row r="285" spans="1:52" ht="25.5" customHeight="1" x14ac:dyDescent="0.2">
      <c r="A285" s="1505"/>
      <c r="B285" s="1488" t="s">
        <v>205</v>
      </c>
      <c r="C285" s="1310"/>
      <c r="D285" s="165" t="s">
        <v>427</v>
      </c>
      <c r="E285" s="201">
        <v>41894</v>
      </c>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row>
    <row r="286" spans="1:52" ht="25.5" customHeight="1" x14ac:dyDescent="0.2">
      <c r="A286" s="1505"/>
      <c r="B286" s="1488" t="s">
        <v>205</v>
      </c>
      <c r="C286" s="1310"/>
      <c r="D286" s="164" t="s">
        <v>458</v>
      </c>
      <c r="E286" s="201">
        <v>41894</v>
      </c>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row>
    <row r="287" spans="1:52" ht="25.5" customHeight="1" x14ac:dyDescent="0.2">
      <c r="A287" s="1505"/>
      <c r="B287" s="1488" t="s">
        <v>230</v>
      </c>
      <c r="C287" s="1310"/>
      <c r="D287" s="163" t="s">
        <v>467</v>
      </c>
      <c r="E287" s="201">
        <v>41897</v>
      </c>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row>
    <row r="288" spans="1:52" ht="25.5" customHeight="1" x14ac:dyDescent="0.2">
      <c r="A288" s="1505"/>
      <c r="B288" s="1488" t="s">
        <v>205</v>
      </c>
      <c r="C288" s="1310"/>
      <c r="D288" s="163" t="s">
        <v>494</v>
      </c>
      <c r="E288" s="201">
        <v>41894</v>
      </c>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row>
    <row r="289" spans="1:52" ht="25.5" customHeight="1" x14ac:dyDescent="0.2">
      <c r="A289" s="1505"/>
      <c r="B289" s="1488" t="s">
        <v>205</v>
      </c>
      <c r="C289" s="1310"/>
      <c r="D289" s="164" t="s">
        <v>493</v>
      </c>
      <c r="E289" s="201">
        <v>41894</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row>
    <row r="290" spans="1:52" ht="25.5" customHeight="1" x14ac:dyDescent="0.2">
      <c r="A290" s="1505"/>
      <c r="B290" s="1488" t="s">
        <v>205</v>
      </c>
      <c r="C290" s="1310"/>
      <c r="D290" s="166" t="s">
        <v>491</v>
      </c>
      <c r="E290" s="202">
        <v>41894</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row>
    <row r="291" spans="1:52" ht="25.5" customHeight="1" x14ac:dyDescent="0.2">
      <c r="A291" s="1505"/>
      <c r="B291" s="1486" t="s">
        <v>205</v>
      </c>
      <c r="C291" s="1487"/>
      <c r="D291" s="162" t="s">
        <v>492</v>
      </c>
      <c r="E291" s="201">
        <v>41894</v>
      </c>
      <c r="F291" s="73"/>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row>
    <row r="292" spans="1:52" ht="25.5" customHeight="1" x14ac:dyDescent="0.2">
      <c r="A292" s="1505"/>
      <c r="B292" s="1488" t="s">
        <v>205</v>
      </c>
      <c r="C292" s="1310"/>
      <c r="D292" s="165" t="s">
        <v>507</v>
      </c>
      <c r="E292" s="202">
        <v>41894</v>
      </c>
      <c r="G292" s="73"/>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row>
    <row r="293" spans="1:52" ht="25.5" customHeight="1" x14ac:dyDescent="0.2">
      <c r="A293" s="1505"/>
      <c r="B293" s="1488" t="s">
        <v>205</v>
      </c>
      <c r="C293" s="1310"/>
      <c r="D293" s="162" t="s">
        <v>550</v>
      </c>
      <c r="E293" s="201">
        <v>41897</v>
      </c>
      <c r="F293" s="7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row>
    <row r="294" spans="1:52" ht="48" customHeight="1" x14ac:dyDescent="0.2">
      <c r="A294" s="1505"/>
      <c r="B294" s="1488" t="s">
        <v>210</v>
      </c>
      <c r="C294" s="1310"/>
      <c r="D294" s="165" t="s">
        <v>543</v>
      </c>
      <c r="E294" s="201">
        <v>41897</v>
      </c>
      <c r="G294" s="73"/>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row>
    <row r="295" spans="1:52" ht="30.75" customHeight="1" x14ac:dyDescent="0.2">
      <c r="A295" s="1505"/>
      <c r="B295" s="1488" t="s">
        <v>77</v>
      </c>
      <c r="C295" s="1310"/>
      <c r="D295" s="165" t="s">
        <v>565</v>
      </c>
      <c r="E295" s="203">
        <v>41894</v>
      </c>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row>
    <row r="296" spans="1:52" ht="29.25" customHeight="1" x14ac:dyDescent="0.2">
      <c r="A296" s="1505"/>
      <c r="B296" s="1488" t="s">
        <v>77</v>
      </c>
      <c r="C296" s="1310"/>
      <c r="D296" s="165" t="s">
        <v>473</v>
      </c>
      <c r="E296" s="203">
        <v>41900</v>
      </c>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row>
    <row r="297" spans="1:52" ht="26.25" customHeight="1" x14ac:dyDescent="0.2">
      <c r="A297" s="1505"/>
      <c r="B297" s="1488" t="s">
        <v>230</v>
      </c>
      <c r="C297" s="1310"/>
      <c r="D297" s="165" t="s">
        <v>490</v>
      </c>
      <c r="E297" s="203">
        <v>41898</v>
      </c>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row>
    <row r="298" spans="1:52" ht="27.75" customHeight="1" x14ac:dyDescent="0.2">
      <c r="A298" s="1505"/>
      <c r="B298" s="1488" t="s">
        <v>230</v>
      </c>
      <c r="C298" s="1310"/>
      <c r="D298" s="165" t="s">
        <v>495</v>
      </c>
      <c r="E298" s="203">
        <v>41899</v>
      </c>
    </row>
    <row r="299" spans="1:52" ht="25.5" customHeight="1" x14ac:dyDescent="0.2">
      <c r="A299" s="1505"/>
      <c r="B299" s="1488" t="s">
        <v>496</v>
      </c>
      <c r="C299" s="1310"/>
      <c r="D299" s="165" t="s">
        <v>509</v>
      </c>
      <c r="E299" s="203">
        <v>41900</v>
      </c>
    </row>
    <row r="300" spans="1:52" ht="34.5" customHeight="1" x14ac:dyDescent="0.2">
      <c r="A300" s="1505"/>
      <c r="B300" s="1488" t="s">
        <v>230</v>
      </c>
      <c r="C300" s="1310"/>
      <c r="D300" s="165" t="s">
        <v>513</v>
      </c>
      <c r="E300" s="203">
        <v>41901</v>
      </c>
    </row>
    <row r="301" spans="1:52" ht="33.75" customHeight="1" x14ac:dyDescent="0.2">
      <c r="A301" s="1505"/>
      <c r="B301" s="1488" t="s">
        <v>205</v>
      </c>
      <c r="C301" s="1310"/>
      <c r="D301" s="165" t="s">
        <v>514</v>
      </c>
      <c r="E301" s="203">
        <v>41901</v>
      </c>
    </row>
    <row r="302" spans="1:52" ht="32.25" customHeight="1" x14ac:dyDescent="0.2">
      <c r="A302" s="1505"/>
      <c r="B302" s="1488" t="s">
        <v>205</v>
      </c>
      <c r="C302" s="1310"/>
      <c r="D302" s="165" t="s">
        <v>515</v>
      </c>
      <c r="E302" s="203">
        <v>41901</v>
      </c>
    </row>
    <row r="303" spans="1:52" ht="29.25" customHeight="1" x14ac:dyDescent="0.2">
      <c r="A303" s="1505"/>
      <c r="B303" s="1488" t="s">
        <v>205</v>
      </c>
      <c r="C303" s="1310"/>
      <c r="D303" s="165" t="s">
        <v>521</v>
      </c>
      <c r="E303" s="203">
        <v>41906</v>
      </c>
    </row>
    <row r="304" spans="1:52" s="73" customFormat="1" ht="28.5" customHeight="1" x14ac:dyDescent="0.2">
      <c r="A304" s="1505"/>
      <c r="B304" s="1488" t="s">
        <v>230</v>
      </c>
      <c r="C304" s="1310"/>
      <c r="D304" s="165" t="s">
        <v>567</v>
      </c>
      <c r="E304" s="203">
        <v>41904</v>
      </c>
      <c r="F304"/>
      <c r="G304"/>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c r="AG304" s="399"/>
      <c r="AH304" s="399"/>
      <c r="AI304" s="399"/>
      <c r="AJ304" s="399"/>
      <c r="AK304" s="399"/>
      <c r="AL304" s="399"/>
      <c r="AM304" s="399"/>
      <c r="AN304" s="399"/>
      <c r="AO304" s="399"/>
      <c r="AP304" s="399"/>
      <c r="AQ304" s="399"/>
      <c r="AR304" s="399"/>
      <c r="AS304" s="399"/>
      <c r="AT304" s="399"/>
      <c r="AU304" s="399"/>
      <c r="AV304" s="399"/>
      <c r="AW304" s="399"/>
      <c r="AX304" s="399"/>
      <c r="AY304" s="399"/>
      <c r="AZ304" s="399"/>
    </row>
    <row r="305" spans="1:52" ht="15.75" customHeight="1" x14ac:dyDescent="0.2">
      <c r="A305" s="1505"/>
      <c r="B305" s="1488" t="s">
        <v>230</v>
      </c>
      <c r="C305" s="1310"/>
      <c r="D305" s="165" t="s">
        <v>474</v>
      </c>
      <c r="E305" s="203">
        <v>41904</v>
      </c>
    </row>
    <row r="306" spans="1:52" s="73" customFormat="1" ht="24" customHeight="1" x14ac:dyDescent="0.2">
      <c r="A306" s="1505"/>
      <c r="B306" s="1488" t="s">
        <v>230</v>
      </c>
      <c r="C306" s="1310"/>
      <c r="D306" s="165" t="s">
        <v>475</v>
      </c>
      <c r="E306" s="203">
        <v>41904</v>
      </c>
      <c r="F306"/>
      <c r="G306"/>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c r="AG306" s="399"/>
      <c r="AH306" s="399"/>
      <c r="AI306" s="399"/>
      <c r="AJ306" s="399"/>
      <c r="AK306" s="399"/>
      <c r="AL306" s="399"/>
      <c r="AM306" s="399"/>
      <c r="AN306" s="399"/>
      <c r="AO306" s="399"/>
      <c r="AP306" s="399"/>
      <c r="AQ306" s="399"/>
      <c r="AR306" s="399"/>
      <c r="AS306" s="399"/>
      <c r="AT306" s="399"/>
      <c r="AU306" s="399"/>
      <c r="AV306" s="399"/>
      <c r="AW306" s="399"/>
      <c r="AX306" s="399"/>
      <c r="AY306" s="399"/>
      <c r="AZ306" s="399"/>
    </row>
    <row r="307" spans="1:52" ht="15.75" customHeight="1" x14ac:dyDescent="0.2">
      <c r="A307" s="1505"/>
      <c r="B307" s="1488" t="s">
        <v>205</v>
      </c>
      <c r="C307" s="1310"/>
      <c r="D307" s="165" t="s">
        <v>413</v>
      </c>
      <c r="E307" s="203">
        <v>41912</v>
      </c>
    </row>
    <row r="308" spans="1:52" ht="30" customHeight="1" x14ac:dyDescent="0.2">
      <c r="A308" s="1505"/>
      <c r="B308" s="1488" t="s">
        <v>205</v>
      </c>
      <c r="C308" s="1310"/>
      <c r="D308" s="165" t="s">
        <v>484</v>
      </c>
      <c r="E308" s="203">
        <v>41911</v>
      </c>
    </row>
    <row r="309" spans="1:52" ht="30" customHeight="1" x14ac:dyDescent="0.2">
      <c r="A309" s="1505"/>
      <c r="B309" s="1488" t="s">
        <v>240</v>
      </c>
      <c r="C309" s="1310"/>
      <c r="D309" s="165" t="s">
        <v>528</v>
      </c>
      <c r="E309" s="203">
        <v>41908</v>
      </c>
    </row>
    <row r="310" spans="1:52" ht="30" customHeight="1" x14ac:dyDescent="0.2">
      <c r="A310" s="1505"/>
      <c r="B310" s="1488" t="s">
        <v>230</v>
      </c>
      <c r="C310" s="1310"/>
      <c r="D310" s="165" t="s">
        <v>552</v>
      </c>
      <c r="E310" s="203">
        <v>41912</v>
      </c>
    </row>
    <row r="311" spans="1:52" ht="15.75" customHeight="1" x14ac:dyDescent="0.2">
      <c r="A311" s="1505"/>
      <c r="B311" s="1488" t="s">
        <v>240</v>
      </c>
      <c r="C311" s="1310"/>
      <c r="D311" s="165" t="s">
        <v>568</v>
      </c>
      <c r="E311" s="203">
        <v>41911</v>
      </c>
    </row>
    <row r="312" spans="1:52" ht="40.5" customHeight="1" x14ac:dyDescent="0.2">
      <c r="A312" s="1505"/>
      <c r="B312" s="1488" t="s">
        <v>230</v>
      </c>
      <c r="C312" s="1310"/>
      <c r="D312" s="165" t="s">
        <v>516</v>
      </c>
      <c r="E312" s="203">
        <v>41918</v>
      </c>
    </row>
    <row r="313" spans="1:52" ht="39" customHeight="1" x14ac:dyDescent="0.2">
      <c r="A313" s="1505"/>
      <c r="B313" s="1488" t="s">
        <v>205</v>
      </c>
      <c r="C313" s="1310"/>
      <c r="D313" s="165" t="s">
        <v>591</v>
      </c>
      <c r="E313" s="203">
        <v>41915</v>
      </c>
    </row>
    <row r="314" spans="1:52" ht="19.5" customHeight="1" x14ac:dyDescent="0.2">
      <c r="A314" s="1505"/>
      <c r="B314" s="1488" t="s">
        <v>205</v>
      </c>
      <c r="C314" s="1310"/>
      <c r="D314" s="165" t="s">
        <v>574</v>
      </c>
      <c r="E314" s="203">
        <v>41919</v>
      </c>
    </row>
    <row r="315" spans="1:52" ht="20.25" customHeight="1" x14ac:dyDescent="0.2">
      <c r="A315" s="1505"/>
      <c r="B315" s="1488" t="s">
        <v>205</v>
      </c>
      <c r="C315" s="1310"/>
      <c r="D315" s="165" t="s">
        <v>508</v>
      </c>
      <c r="E315" s="203">
        <v>41925</v>
      </c>
    </row>
    <row r="316" spans="1:52" ht="26.25" customHeight="1" x14ac:dyDescent="0.2">
      <c r="A316" s="1505"/>
      <c r="B316" s="1488" t="s">
        <v>205</v>
      </c>
      <c r="C316" s="1310"/>
      <c r="D316" s="165" t="s">
        <v>551</v>
      </c>
      <c r="E316" s="203">
        <v>41925</v>
      </c>
    </row>
    <row r="317" spans="1:52" ht="48" customHeight="1" x14ac:dyDescent="0.2">
      <c r="A317" s="1505"/>
      <c r="B317" s="1488" t="s">
        <v>230</v>
      </c>
      <c r="C317" s="1310"/>
      <c r="D317" s="165" t="s">
        <v>566</v>
      </c>
      <c r="E317" s="203">
        <v>41922</v>
      </c>
    </row>
    <row r="318" spans="1:52" ht="45" customHeight="1" x14ac:dyDescent="0.2">
      <c r="A318" s="1505"/>
      <c r="B318" s="1488" t="s">
        <v>205</v>
      </c>
      <c r="C318" s="1310"/>
      <c r="D318" s="175" t="s">
        <v>569</v>
      </c>
      <c r="E318" s="204">
        <v>41927</v>
      </c>
    </row>
    <row r="319" spans="1:52" ht="42" customHeight="1" x14ac:dyDescent="0.2">
      <c r="A319" s="1505"/>
      <c r="B319" s="1507" t="s">
        <v>240</v>
      </c>
      <c r="C319" s="1508"/>
      <c r="D319" s="165" t="s">
        <v>577</v>
      </c>
      <c r="E319" s="203">
        <v>41924</v>
      </c>
    </row>
    <row r="320" spans="1:52" ht="50.25" customHeight="1" x14ac:dyDescent="0.2">
      <c r="A320" s="1505"/>
      <c r="B320" s="1488" t="s">
        <v>210</v>
      </c>
      <c r="C320" s="1310"/>
      <c r="D320" s="165" t="s">
        <v>630</v>
      </c>
      <c r="E320" s="203">
        <v>41928</v>
      </c>
    </row>
    <row r="321" spans="1:52" ht="31.5" customHeight="1" x14ac:dyDescent="0.2">
      <c r="A321" s="1505"/>
      <c r="B321" s="1488" t="s">
        <v>77</v>
      </c>
      <c r="C321" s="1310"/>
      <c r="D321" s="165" t="s">
        <v>578</v>
      </c>
      <c r="E321" s="203">
        <v>41927</v>
      </c>
    </row>
    <row r="322" spans="1:52" ht="30.75" customHeight="1" x14ac:dyDescent="0.2">
      <c r="A322" s="1505"/>
      <c r="B322" s="1488" t="s">
        <v>77</v>
      </c>
      <c r="C322" s="1310"/>
      <c r="D322" s="165" t="s">
        <v>584</v>
      </c>
      <c r="E322" s="203">
        <v>41927</v>
      </c>
    </row>
    <row r="323" spans="1:52" ht="48.75" customHeight="1" x14ac:dyDescent="0.2">
      <c r="A323" s="1505"/>
      <c r="B323" s="1488" t="s">
        <v>205</v>
      </c>
      <c r="C323" s="1310"/>
      <c r="D323" s="165" t="s">
        <v>527</v>
      </c>
      <c r="E323" s="203">
        <v>41936</v>
      </c>
    </row>
    <row r="324" spans="1:52" ht="42" customHeight="1" x14ac:dyDescent="0.2">
      <c r="A324" s="1505"/>
      <c r="B324" s="1488" t="s">
        <v>230</v>
      </c>
      <c r="C324" s="1310"/>
      <c r="D324" s="164" t="s">
        <v>646</v>
      </c>
      <c r="E324" s="196">
        <v>41936</v>
      </c>
    </row>
    <row r="325" spans="1:52" ht="25.5" customHeight="1" x14ac:dyDescent="0.2">
      <c r="A325" s="1505"/>
      <c r="B325" s="1488" t="s">
        <v>205</v>
      </c>
      <c r="C325" s="1310"/>
      <c r="D325" s="165" t="s">
        <v>647</v>
      </c>
      <c r="E325" s="203">
        <v>41939</v>
      </c>
    </row>
    <row r="326" spans="1:52" ht="31.5" customHeight="1" x14ac:dyDescent="0.2">
      <c r="A326" s="1505"/>
      <c r="B326" s="1488" t="s">
        <v>77</v>
      </c>
      <c r="C326" s="1310"/>
      <c r="D326" s="165" t="s">
        <v>592</v>
      </c>
      <c r="E326" s="203">
        <v>41942</v>
      </c>
    </row>
    <row r="327" spans="1:52" ht="41.25" customHeight="1" x14ac:dyDescent="0.2">
      <c r="A327" s="1505"/>
      <c r="B327" s="1488" t="s">
        <v>230</v>
      </c>
      <c r="C327" s="1310"/>
      <c r="D327" s="165" t="s">
        <v>594</v>
      </c>
      <c r="E327" s="203">
        <v>41942</v>
      </c>
    </row>
    <row r="328" spans="1:52" ht="33.75" customHeight="1" x14ac:dyDescent="0.2">
      <c r="A328" s="1505"/>
      <c r="B328" s="1488" t="s">
        <v>205</v>
      </c>
      <c r="C328" s="1310"/>
      <c r="D328" s="165" t="s">
        <v>579</v>
      </c>
      <c r="E328" s="203">
        <v>41946</v>
      </c>
    </row>
    <row r="329" spans="1:52" s="73" customFormat="1" ht="26.25" customHeight="1" x14ac:dyDescent="0.2">
      <c r="A329" s="1505"/>
      <c r="B329" s="1488" t="s">
        <v>230</v>
      </c>
      <c r="C329" s="1310"/>
      <c r="D329" s="164" t="s">
        <v>657</v>
      </c>
      <c r="E329" s="203">
        <v>41943</v>
      </c>
      <c r="F329" s="125"/>
      <c r="G329"/>
      <c r="I329" s="17"/>
      <c r="J329" s="17"/>
      <c r="K329" s="17"/>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c r="AG329" s="399"/>
      <c r="AH329" s="399"/>
      <c r="AI329" s="399"/>
      <c r="AJ329" s="399"/>
      <c r="AK329" s="399"/>
      <c r="AL329" s="399"/>
      <c r="AM329" s="399"/>
      <c r="AN329" s="399"/>
      <c r="AO329" s="399"/>
      <c r="AP329" s="399"/>
      <c r="AQ329" s="399"/>
      <c r="AR329" s="399"/>
      <c r="AS329" s="399"/>
      <c r="AT329" s="399"/>
      <c r="AU329" s="399"/>
      <c r="AV329" s="399"/>
      <c r="AW329" s="399"/>
      <c r="AX329" s="399"/>
      <c r="AY329" s="399"/>
      <c r="AZ329" s="399"/>
    </row>
    <row r="330" spans="1:52" s="73" customFormat="1" ht="24" customHeight="1" x14ac:dyDescent="0.2">
      <c r="A330" s="1505"/>
      <c r="B330" s="1488" t="s">
        <v>205</v>
      </c>
      <c r="C330" s="1310"/>
      <c r="D330" s="165" t="s">
        <v>581</v>
      </c>
      <c r="E330" s="203">
        <v>41943</v>
      </c>
      <c r="F330"/>
      <c r="G330"/>
      <c r="I330" s="17"/>
      <c r="J330" s="17"/>
      <c r="K330" s="17"/>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c r="AG330" s="399"/>
      <c r="AH330" s="399"/>
      <c r="AI330" s="399"/>
      <c r="AJ330" s="399"/>
      <c r="AK330" s="399"/>
      <c r="AL330" s="399"/>
      <c r="AM330" s="399"/>
      <c r="AN330" s="399"/>
      <c r="AO330" s="399"/>
      <c r="AP330" s="399"/>
      <c r="AQ330" s="399"/>
      <c r="AR330" s="399"/>
      <c r="AS330" s="399"/>
      <c r="AT330" s="399"/>
      <c r="AU330" s="399"/>
      <c r="AV330" s="399"/>
      <c r="AW330" s="399"/>
      <c r="AX330" s="399"/>
      <c r="AY330" s="399"/>
      <c r="AZ330" s="399"/>
    </row>
    <row r="331" spans="1:52" s="73" customFormat="1" ht="29.25" customHeight="1" x14ac:dyDescent="0.2">
      <c r="A331" s="1505"/>
      <c r="B331" s="1488" t="s">
        <v>230</v>
      </c>
      <c r="C331" s="1310"/>
      <c r="D331" s="165" t="s">
        <v>658</v>
      </c>
      <c r="E331" s="203">
        <v>41948</v>
      </c>
      <c r="F331"/>
      <c r="G331"/>
      <c r="I331" s="17"/>
      <c r="J331" s="17"/>
      <c r="K331" s="17"/>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c r="AG331" s="399"/>
      <c r="AH331" s="399"/>
      <c r="AI331" s="399"/>
      <c r="AJ331" s="399"/>
      <c r="AK331" s="399"/>
      <c r="AL331" s="399"/>
      <c r="AM331" s="399"/>
      <c r="AN331" s="399"/>
      <c r="AO331" s="399"/>
      <c r="AP331" s="399"/>
      <c r="AQ331" s="399"/>
      <c r="AR331" s="399"/>
      <c r="AS331" s="399"/>
      <c r="AT331" s="399"/>
      <c r="AU331" s="399"/>
      <c r="AV331" s="399"/>
      <c r="AW331" s="399"/>
      <c r="AX331" s="399"/>
      <c r="AY331" s="399"/>
      <c r="AZ331" s="399"/>
    </row>
    <row r="332" spans="1:52" s="73" customFormat="1" ht="33" customHeight="1" x14ac:dyDescent="0.2">
      <c r="A332" s="1505"/>
      <c r="B332" s="1488" t="s">
        <v>230</v>
      </c>
      <c r="C332" s="1310"/>
      <c r="D332" s="165" t="s">
        <v>593</v>
      </c>
      <c r="E332" s="203">
        <v>41950</v>
      </c>
      <c r="F332"/>
      <c r="G332"/>
      <c r="I332" s="17"/>
      <c r="J332" s="17"/>
      <c r="K332" s="17"/>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c r="AG332" s="399"/>
      <c r="AH332" s="399"/>
      <c r="AI332" s="399"/>
      <c r="AJ332" s="399"/>
      <c r="AK332" s="399"/>
      <c r="AL332" s="399"/>
      <c r="AM332" s="399"/>
      <c r="AN332" s="399"/>
      <c r="AO332" s="399"/>
      <c r="AP332" s="399"/>
      <c r="AQ332" s="399"/>
      <c r="AR332" s="399"/>
      <c r="AS332" s="399"/>
      <c r="AT332" s="399"/>
      <c r="AU332" s="399"/>
      <c r="AV332" s="399"/>
      <c r="AW332" s="399"/>
      <c r="AX332" s="399"/>
      <c r="AY332" s="399"/>
      <c r="AZ332" s="399"/>
    </row>
    <row r="333" spans="1:52" ht="30.75" customHeight="1" x14ac:dyDescent="0.2">
      <c r="A333" s="1505"/>
      <c r="B333" s="1488" t="s">
        <v>230</v>
      </c>
      <c r="C333" s="1310"/>
      <c r="D333" s="165" t="s">
        <v>596</v>
      </c>
      <c r="E333" s="203">
        <v>41955</v>
      </c>
    </row>
    <row r="334" spans="1:52" ht="24" customHeight="1" x14ac:dyDescent="0.2">
      <c r="A334" s="1505"/>
      <c r="B334" s="1488" t="s">
        <v>205</v>
      </c>
      <c r="C334" s="1310"/>
      <c r="D334" s="165" t="s">
        <v>621</v>
      </c>
      <c r="E334" s="203">
        <v>41953</v>
      </c>
    </row>
    <row r="335" spans="1:52" ht="38.25" x14ac:dyDescent="0.2">
      <c r="A335" s="1505"/>
      <c r="B335" s="1488" t="s">
        <v>230</v>
      </c>
      <c r="C335" s="1310"/>
      <c r="D335" s="165" t="s">
        <v>608</v>
      </c>
      <c r="E335" s="203">
        <v>41960</v>
      </c>
    </row>
    <row r="336" spans="1:52" ht="38.25" x14ac:dyDescent="0.2">
      <c r="A336" s="1505"/>
      <c r="B336" s="1488" t="s">
        <v>205</v>
      </c>
      <c r="C336" s="1310"/>
      <c r="D336" s="165" t="s">
        <v>607</v>
      </c>
      <c r="E336" s="203">
        <v>41960</v>
      </c>
    </row>
    <row r="337" spans="1:52" ht="38.25" x14ac:dyDescent="0.2">
      <c r="A337" s="1505"/>
      <c r="B337" s="1488" t="s">
        <v>205</v>
      </c>
      <c r="C337" s="1310"/>
      <c r="D337" s="165" t="s">
        <v>609</v>
      </c>
      <c r="E337" s="203">
        <v>41964</v>
      </c>
    </row>
    <row r="338" spans="1:52" ht="54" customHeight="1" x14ac:dyDescent="0.2">
      <c r="A338" s="1505"/>
      <c r="B338" s="1488" t="s">
        <v>240</v>
      </c>
      <c r="C338" s="1310"/>
      <c r="D338" s="165" t="s">
        <v>610</v>
      </c>
      <c r="E338" s="203">
        <v>41968</v>
      </c>
    </row>
    <row r="339" spans="1:52" x14ac:dyDescent="0.2">
      <c r="A339" s="1505"/>
      <c r="B339" s="1488" t="s">
        <v>230</v>
      </c>
      <c r="C339" s="1310"/>
      <c r="D339" s="165" t="s">
        <v>611</v>
      </c>
      <c r="E339" s="203">
        <v>41968</v>
      </c>
    </row>
    <row r="340" spans="1:52" ht="25.5" x14ac:dyDescent="0.2">
      <c r="A340" s="1505"/>
      <c r="B340" s="1488" t="s">
        <v>230</v>
      </c>
      <c r="C340" s="1310"/>
      <c r="D340" s="165" t="s">
        <v>612</v>
      </c>
      <c r="E340" s="203">
        <v>41964</v>
      </c>
    </row>
    <row r="341" spans="1:52" ht="25.5" x14ac:dyDescent="0.2">
      <c r="A341" s="1505"/>
      <c r="B341" s="1488" t="s">
        <v>205</v>
      </c>
      <c r="C341" s="1310"/>
      <c r="D341" s="165" t="s">
        <v>623</v>
      </c>
      <c r="E341" s="203">
        <v>41967</v>
      </c>
    </row>
    <row r="342" spans="1:52" ht="38.25" x14ac:dyDescent="0.2">
      <c r="A342" s="1505"/>
      <c r="B342" s="1488" t="s">
        <v>240</v>
      </c>
      <c r="C342" s="1310"/>
      <c r="D342" s="165" t="s">
        <v>624</v>
      </c>
      <c r="E342" s="203">
        <v>41975</v>
      </c>
    </row>
    <row r="343" spans="1:52" ht="25.5" x14ac:dyDescent="0.2">
      <c r="A343" s="1505"/>
      <c r="B343" s="1488" t="s">
        <v>230</v>
      </c>
      <c r="C343" s="1310"/>
      <c r="D343" s="165" t="s">
        <v>625</v>
      </c>
      <c r="E343" s="203">
        <v>41971</v>
      </c>
    </row>
    <row r="344" spans="1:52" ht="25.5" x14ac:dyDescent="0.2">
      <c r="A344" s="1505"/>
      <c r="B344" s="1488" t="s">
        <v>626</v>
      </c>
      <c r="C344" s="1310"/>
      <c r="D344" s="165" t="s">
        <v>634</v>
      </c>
      <c r="E344" s="203">
        <v>41974</v>
      </c>
    </row>
    <row r="345" spans="1:52" ht="38.25" x14ac:dyDescent="0.2">
      <c r="A345" s="1505"/>
      <c r="B345" s="1488" t="s">
        <v>240</v>
      </c>
      <c r="C345" s="1310"/>
      <c r="D345" s="165" t="s">
        <v>635</v>
      </c>
      <c r="E345" s="203">
        <v>41975</v>
      </c>
    </row>
    <row r="346" spans="1:52" ht="25.5" x14ac:dyDescent="0.2">
      <c r="A346" s="1505"/>
      <c r="B346" s="1488" t="s">
        <v>210</v>
      </c>
      <c r="C346" s="1310"/>
      <c r="D346" s="165" t="s">
        <v>637</v>
      </c>
      <c r="E346" s="203">
        <v>41974</v>
      </c>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row>
    <row r="347" spans="1:52" ht="25.5" x14ac:dyDescent="0.2">
      <c r="A347" s="1505"/>
      <c r="B347" s="1488" t="s">
        <v>205</v>
      </c>
      <c r="C347" s="1310"/>
      <c r="D347" s="165" t="s">
        <v>651</v>
      </c>
      <c r="E347" s="203">
        <v>41970</v>
      </c>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row>
    <row r="348" spans="1:52" ht="25.5" x14ac:dyDescent="0.2">
      <c r="A348" s="1505"/>
      <c r="B348" s="1488" t="s">
        <v>205</v>
      </c>
      <c r="C348" s="1310"/>
      <c r="D348" s="165" t="s">
        <v>620</v>
      </c>
      <c r="E348" s="203">
        <v>41974</v>
      </c>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row>
    <row r="349" spans="1:52" ht="25.5" x14ac:dyDescent="0.2">
      <c r="A349" s="1505"/>
      <c r="B349" s="1488" t="s">
        <v>240</v>
      </c>
      <c r="C349" s="1310"/>
      <c r="D349" s="165" t="s">
        <v>580</v>
      </c>
      <c r="E349" s="203">
        <v>41981</v>
      </c>
      <c r="F349" s="177"/>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row>
    <row r="350" spans="1:52" ht="25.5" x14ac:dyDescent="0.2">
      <c r="A350" s="1505"/>
      <c r="B350" s="1488" t="s">
        <v>205</v>
      </c>
      <c r="C350" s="1310"/>
      <c r="D350" s="165" t="s">
        <v>633</v>
      </c>
      <c r="E350" s="203">
        <v>41981</v>
      </c>
      <c r="F350" s="178"/>
      <c r="G350" s="177"/>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row>
    <row r="351" spans="1:52" ht="30" customHeight="1" x14ac:dyDescent="0.2">
      <c r="A351" s="1505"/>
      <c r="B351" s="1488" t="s">
        <v>230</v>
      </c>
      <c r="C351" s="1310"/>
      <c r="D351" s="165" t="s">
        <v>644</v>
      </c>
      <c r="E351" s="203">
        <v>41981</v>
      </c>
      <c r="F351" s="178"/>
      <c r="G351" s="178"/>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row>
    <row r="352" spans="1:52" ht="30" customHeight="1" x14ac:dyDescent="0.2">
      <c r="A352" s="1505"/>
      <c r="B352" s="1488" t="s">
        <v>205</v>
      </c>
      <c r="C352" s="1310"/>
      <c r="D352" s="164" t="s">
        <v>645</v>
      </c>
      <c r="E352" s="203">
        <v>41981</v>
      </c>
      <c r="F352" s="178"/>
      <c r="G352" s="178"/>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row>
    <row r="353" spans="1:52" ht="40.5" customHeight="1" x14ac:dyDescent="0.2">
      <c r="A353" s="1505"/>
      <c r="B353" s="1488" t="s">
        <v>210</v>
      </c>
      <c r="C353" s="1310"/>
      <c r="D353" s="165" t="s">
        <v>710</v>
      </c>
      <c r="E353" s="203">
        <v>41988</v>
      </c>
      <c r="F353" s="178"/>
      <c r="G353" s="178"/>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row>
    <row r="354" spans="1:52" ht="30" customHeight="1" x14ac:dyDescent="0.2">
      <c r="A354" s="1505"/>
      <c r="B354" s="1488" t="s">
        <v>77</v>
      </c>
      <c r="C354" s="1310"/>
      <c r="D354" s="165" t="s">
        <v>650</v>
      </c>
      <c r="E354" s="203">
        <v>41988</v>
      </c>
      <c r="F354" s="179"/>
      <c r="G354" s="178"/>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row>
    <row r="355" spans="1:52" ht="30" customHeight="1" x14ac:dyDescent="0.2">
      <c r="A355" s="1505"/>
      <c r="B355" s="1488" t="s">
        <v>205</v>
      </c>
      <c r="C355" s="1310"/>
      <c r="D355" s="165" t="s">
        <v>648</v>
      </c>
      <c r="E355" s="203">
        <v>42001</v>
      </c>
      <c r="F355" s="179"/>
      <c r="G355" s="179"/>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row>
    <row r="356" spans="1:52" ht="25.5" x14ac:dyDescent="0.2">
      <c r="A356" s="1505"/>
      <c r="B356" s="1488" t="s">
        <v>205</v>
      </c>
      <c r="C356" s="1310"/>
      <c r="D356" s="165" t="s">
        <v>649</v>
      </c>
      <c r="E356" s="203">
        <v>42001</v>
      </c>
      <c r="F356" s="182"/>
      <c r="G356" s="179"/>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row>
    <row r="357" spans="1:52" x14ac:dyDescent="0.2">
      <c r="A357" s="1505"/>
      <c r="B357" s="1488" t="s">
        <v>205</v>
      </c>
      <c r="C357" s="1310"/>
      <c r="D357" s="164" t="s">
        <v>674</v>
      </c>
      <c r="E357" s="203">
        <v>42012</v>
      </c>
      <c r="F357" s="182"/>
      <c r="G357" s="182"/>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row>
    <row r="358" spans="1:52" ht="32.25" customHeight="1" x14ac:dyDescent="0.2">
      <c r="A358" s="1505"/>
      <c r="B358" s="1488" t="s">
        <v>77</v>
      </c>
      <c r="C358" s="1310"/>
      <c r="D358" s="165" t="s">
        <v>672</v>
      </c>
      <c r="E358" s="203">
        <v>42016</v>
      </c>
      <c r="F358" s="182"/>
      <c r="G358" s="182"/>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row>
    <row r="359" spans="1:52" ht="38.25" x14ac:dyDescent="0.2">
      <c r="A359" s="1505"/>
      <c r="B359" s="1488" t="s">
        <v>230</v>
      </c>
      <c r="C359" s="1310"/>
      <c r="D359" s="164" t="s">
        <v>673</v>
      </c>
      <c r="E359" s="203">
        <v>42019</v>
      </c>
      <c r="F359" s="184"/>
      <c r="G359" s="182"/>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row>
    <row r="360" spans="1:52" ht="28.5" customHeight="1" x14ac:dyDescent="0.2">
      <c r="A360" s="1505"/>
      <c r="B360" s="1488" t="s">
        <v>205</v>
      </c>
      <c r="C360" s="1310"/>
      <c r="D360" s="165" t="s">
        <v>718</v>
      </c>
      <c r="E360" s="203">
        <v>42016</v>
      </c>
      <c r="F360" s="184"/>
      <c r="G360" s="184"/>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row>
    <row r="361" spans="1:52" ht="27.75" customHeight="1" x14ac:dyDescent="0.2">
      <c r="A361" s="1505"/>
      <c r="B361" s="1488" t="s">
        <v>210</v>
      </c>
      <c r="C361" s="1310"/>
      <c r="D361" s="164" t="s">
        <v>696</v>
      </c>
      <c r="E361" s="203">
        <v>42018</v>
      </c>
      <c r="F361" s="184"/>
      <c r="G361" s="184"/>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row>
    <row r="362" spans="1:52" s="177" customFormat="1" ht="32.25" customHeight="1" x14ac:dyDescent="0.2">
      <c r="A362" s="1505"/>
      <c r="B362" s="1488" t="s">
        <v>695</v>
      </c>
      <c r="C362" s="1310"/>
      <c r="D362" s="165" t="s">
        <v>693</v>
      </c>
      <c r="E362" s="203">
        <v>42019</v>
      </c>
      <c r="F362" s="184"/>
      <c r="G362" s="184"/>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c r="AG362" s="399"/>
      <c r="AH362" s="399"/>
      <c r="AI362" s="399"/>
      <c r="AJ362" s="399"/>
      <c r="AK362" s="399"/>
      <c r="AL362" s="399"/>
      <c r="AM362" s="399"/>
      <c r="AN362" s="399"/>
      <c r="AO362" s="399"/>
      <c r="AP362" s="399"/>
      <c r="AQ362" s="399"/>
      <c r="AR362" s="399"/>
      <c r="AS362" s="399"/>
      <c r="AT362" s="399"/>
      <c r="AU362" s="399"/>
      <c r="AV362" s="399"/>
      <c r="AW362" s="399"/>
      <c r="AX362" s="399"/>
      <c r="AY362" s="399"/>
      <c r="AZ362" s="399"/>
    </row>
    <row r="363" spans="1:52" s="178" customFormat="1" ht="27.75" customHeight="1" x14ac:dyDescent="0.2">
      <c r="A363" s="1506"/>
      <c r="B363" s="1488" t="s">
        <v>77</v>
      </c>
      <c r="C363" s="1310"/>
      <c r="D363" s="165" t="s">
        <v>757</v>
      </c>
      <c r="E363" s="203">
        <v>42019</v>
      </c>
      <c r="F363" s="184"/>
      <c r="G363" s="184"/>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c r="AG363" s="399"/>
      <c r="AH363" s="399"/>
      <c r="AI363" s="399"/>
      <c r="AJ363" s="399"/>
      <c r="AK363" s="399"/>
      <c r="AL363" s="399"/>
      <c r="AM363" s="399"/>
      <c r="AN363" s="399"/>
      <c r="AO363" s="399"/>
      <c r="AP363" s="399"/>
      <c r="AQ363" s="399"/>
      <c r="AR363" s="399"/>
      <c r="AS363" s="399"/>
      <c r="AT363" s="399"/>
      <c r="AU363" s="399"/>
      <c r="AV363" s="399"/>
      <c r="AW363" s="399"/>
      <c r="AX363" s="399"/>
      <c r="AY363" s="399"/>
      <c r="AZ363" s="399"/>
    </row>
    <row r="364" spans="1:52" s="178" customFormat="1" ht="30" customHeight="1" x14ac:dyDescent="0.2">
      <c r="A364" s="1521">
        <v>2015</v>
      </c>
      <c r="B364" s="1488" t="s">
        <v>77</v>
      </c>
      <c r="C364" s="1310"/>
      <c r="D364" s="164" t="s">
        <v>767</v>
      </c>
      <c r="E364" s="205">
        <v>42032</v>
      </c>
      <c r="F364" s="73"/>
      <c r="G364" s="184"/>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c r="AG364" s="399"/>
      <c r="AH364" s="399"/>
      <c r="AI364" s="399"/>
      <c r="AJ364" s="399"/>
      <c r="AK364" s="399"/>
      <c r="AL364" s="399"/>
      <c r="AM364" s="399"/>
      <c r="AN364" s="399"/>
      <c r="AO364" s="399"/>
      <c r="AP364" s="399"/>
      <c r="AQ364" s="399"/>
      <c r="AR364" s="399"/>
      <c r="AS364" s="399"/>
      <c r="AT364" s="399"/>
      <c r="AU364" s="399"/>
      <c r="AV364" s="399"/>
      <c r="AW364" s="399"/>
      <c r="AX364" s="399"/>
      <c r="AY364" s="399"/>
      <c r="AZ364" s="399"/>
    </row>
    <row r="365" spans="1:52" s="178" customFormat="1" ht="30" customHeight="1" x14ac:dyDescent="0.2">
      <c r="A365" s="1522"/>
      <c r="B365" s="1488" t="s">
        <v>77</v>
      </c>
      <c r="C365" s="1310"/>
      <c r="D365" s="164" t="s">
        <v>768</v>
      </c>
      <c r="E365" s="205">
        <v>42030</v>
      </c>
      <c r="F365"/>
      <c r="G365" s="184"/>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c r="AG365" s="399"/>
      <c r="AH365" s="399"/>
      <c r="AI365" s="399"/>
      <c r="AJ365" s="399"/>
      <c r="AK365" s="399"/>
      <c r="AL365" s="399"/>
      <c r="AM365" s="399"/>
      <c r="AN365" s="399"/>
      <c r="AO365" s="399"/>
      <c r="AP365" s="399"/>
      <c r="AQ365" s="399"/>
      <c r="AR365" s="399"/>
      <c r="AS365" s="399"/>
      <c r="AT365" s="399"/>
      <c r="AU365" s="399"/>
      <c r="AV365" s="399"/>
      <c r="AW365" s="399"/>
      <c r="AX365" s="399"/>
      <c r="AY365" s="399"/>
      <c r="AZ365" s="399"/>
    </row>
    <row r="366" spans="1:52" s="178" customFormat="1" ht="54.75" customHeight="1" x14ac:dyDescent="0.2">
      <c r="A366" s="1522"/>
      <c r="B366" s="1488" t="s">
        <v>230</v>
      </c>
      <c r="C366" s="1310"/>
      <c r="D366" s="164" t="s">
        <v>134</v>
      </c>
      <c r="E366" s="205">
        <v>42029</v>
      </c>
      <c r="F366"/>
      <c r="G366"/>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c r="AG366" s="399"/>
      <c r="AH366" s="399"/>
      <c r="AI366" s="399"/>
      <c r="AJ366" s="399"/>
      <c r="AK366" s="399"/>
      <c r="AL366" s="399"/>
      <c r="AM366" s="399"/>
      <c r="AN366" s="399"/>
      <c r="AO366" s="399"/>
      <c r="AP366" s="399"/>
      <c r="AQ366" s="399"/>
      <c r="AR366" s="399"/>
      <c r="AS366" s="399"/>
      <c r="AT366" s="399"/>
      <c r="AU366" s="399"/>
      <c r="AV366" s="399"/>
      <c r="AW366" s="399"/>
      <c r="AX366" s="399"/>
      <c r="AY366" s="399"/>
      <c r="AZ366" s="399"/>
    </row>
    <row r="367" spans="1:52" s="179" customFormat="1" ht="48.75" customHeight="1" x14ac:dyDescent="0.2">
      <c r="A367" s="1522"/>
      <c r="B367" s="1488" t="s">
        <v>77</v>
      </c>
      <c r="C367" s="1310"/>
      <c r="D367" s="164" t="s">
        <v>769</v>
      </c>
      <c r="E367" s="205">
        <v>42030</v>
      </c>
      <c r="F367"/>
      <c r="G367"/>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row>
    <row r="368" spans="1:52" s="179" customFormat="1" ht="49.5" customHeight="1" x14ac:dyDescent="0.2">
      <c r="A368" s="1522"/>
      <c r="B368" s="1488" t="s">
        <v>77</v>
      </c>
      <c r="C368" s="1310"/>
      <c r="D368" s="164" t="s">
        <v>714</v>
      </c>
      <c r="E368" s="199">
        <v>42034</v>
      </c>
      <c r="F368"/>
      <c r="G368"/>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row>
    <row r="369" spans="1:52" s="182" customFormat="1" ht="39" customHeight="1" x14ac:dyDescent="0.2">
      <c r="A369" s="1522"/>
      <c r="B369" s="1482" t="s">
        <v>240</v>
      </c>
      <c r="C369" s="763"/>
      <c r="D369" s="1495" t="s">
        <v>688</v>
      </c>
      <c r="E369" s="1492">
        <v>42037</v>
      </c>
      <c r="F369"/>
      <c r="G36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c r="AG369" s="399"/>
      <c r="AH369" s="399"/>
      <c r="AI369" s="399"/>
      <c r="AJ369" s="399"/>
      <c r="AK369" s="399"/>
      <c r="AL369" s="399"/>
      <c r="AM369" s="399"/>
      <c r="AN369" s="399"/>
      <c r="AO369" s="399"/>
      <c r="AP369" s="399"/>
      <c r="AQ369" s="399"/>
      <c r="AR369" s="399"/>
      <c r="AS369" s="399"/>
      <c r="AT369" s="399"/>
      <c r="AU369" s="399"/>
      <c r="AV369" s="399"/>
      <c r="AW369" s="399"/>
      <c r="AX369" s="399"/>
      <c r="AY369" s="399"/>
      <c r="AZ369" s="399"/>
    </row>
    <row r="370" spans="1:52" s="182" customFormat="1" hidden="1" x14ac:dyDescent="0.2">
      <c r="A370" s="1522"/>
      <c r="B370" s="1483" t="s">
        <v>77</v>
      </c>
      <c r="C370" s="1497"/>
      <c r="D370" s="1496"/>
      <c r="E370" s="1494"/>
      <c r="F370"/>
      <c r="G370"/>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399"/>
      <c r="AY370" s="399"/>
      <c r="AZ370" s="399"/>
    </row>
    <row r="371" spans="1:52" s="182" customFormat="1" ht="29.25" customHeight="1" x14ac:dyDescent="0.2">
      <c r="A371" s="1522"/>
      <c r="B371" s="1498"/>
      <c r="C371" s="1499"/>
      <c r="D371" s="1495" t="s">
        <v>707</v>
      </c>
      <c r="E371" s="1492">
        <v>42037</v>
      </c>
      <c r="F371"/>
      <c r="G371"/>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399"/>
      <c r="AY371" s="399"/>
      <c r="AZ371" s="399"/>
    </row>
    <row r="372" spans="1:52" s="184" customFormat="1" ht="29.25" hidden="1" customHeight="1" x14ac:dyDescent="0.2">
      <c r="A372" s="1522"/>
      <c r="B372" s="1483" t="s">
        <v>77</v>
      </c>
      <c r="C372" s="1497"/>
      <c r="D372" s="1496"/>
      <c r="E372" s="1494"/>
      <c r="F372"/>
      <c r="G372"/>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c r="AG372" s="399"/>
      <c r="AH372" s="399"/>
      <c r="AI372" s="399"/>
      <c r="AJ372" s="399"/>
      <c r="AK372" s="399"/>
      <c r="AL372" s="399"/>
      <c r="AM372" s="399"/>
      <c r="AN372" s="399"/>
      <c r="AO372" s="399"/>
      <c r="AP372" s="399"/>
      <c r="AQ372" s="399"/>
      <c r="AR372" s="399"/>
      <c r="AS372" s="399"/>
      <c r="AT372" s="399"/>
      <c r="AU372" s="399"/>
      <c r="AV372" s="399"/>
      <c r="AW372" s="399"/>
      <c r="AX372" s="399"/>
      <c r="AY372" s="399"/>
      <c r="AZ372" s="399"/>
    </row>
    <row r="373" spans="1:52" s="184" customFormat="1" ht="39.75" customHeight="1" x14ac:dyDescent="0.2">
      <c r="A373" s="1522"/>
      <c r="B373" s="1498"/>
      <c r="C373" s="1499"/>
      <c r="D373" s="1495" t="s">
        <v>713</v>
      </c>
      <c r="E373" s="1492">
        <v>42037</v>
      </c>
      <c r="F373"/>
      <c r="G373"/>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c r="AG373" s="399"/>
      <c r="AH373" s="399"/>
      <c r="AI373" s="399"/>
      <c r="AJ373" s="399"/>
      <c r="AK373" s="399"/>
      <c r="AL373" s="399"/>
      <c r="AM373" s="399"/>
      <c r="AN373" s="399"/>
      <c r="AO373" s="399"/>
      <c r="AP373" s="399"/>
      <c r="AQ373" s="399"/>
      <c r="AR373" s="399"/>
      <c r="AS373" s="399"/>
      <c r="AT373" s="399"/>
      <c r="AU373" s="399"/>
      <c r="AV373" s="399"/>
      <c r="AW373" s="399"/>
      <c r="AX373" s="399"/>
      <c r="AY373" s="399"/>
      <c r="AZ373" s="399"/>
    </row>
    <row r="374" spans="1:52" s="184" customFormat="1" ht="39.75" hidden="1" customHeight="1" x14ac:dyDescent="0.2">
      <c r="A374" s="1522"/>
      <c r="B374" s="1483" t="s">
        <v>77</v>
      </c>
      <c r="C374" s="1497"/>
      <c r="D374" s="1496"/>
      <c r="E374" s="1493"/>
      <c r="F374"/>
      <c r="G374"/>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c r="AG374" s="399"/>
      <c r="AH374" s="399"/>
      <c r="AI374" s="399"/>
      <c r="AJ374" s="399"/>
      <c r="AK374" s="399"/>
      <c r="AL374" s="399"/>
      <c r="AM374" s="399"/>
      <c r="AN374" s="399"/>
      <c r="AO374" s="399"/>
      <c r="AP374" s="399"/>
      <c r="AQ374" s="399"/>
      <c r="AR374" s="399"/>
      <c r="AS374" s="399"/>
      <c r="AT374" s="399"/>
      <c r="AU374" s="399"/>
      <c r="AV374" s="399"/>
      <c r="AW374" s="399"/>
      <c r="AX374" s="399"/>
      <c r="AY374" s="399"/>
      <c r="AZ374" s="399"/>
    </row>
    <row r="375" spans="1:52" s="184" customFormat="1" ht="48.75" customHeight="1" x14ac:dyDescent="0.2">
      <c r="A375" s="1522"/>
      <c r="B375" s="1498"/>
      <c r="C375" s="1499"/>
      <c r="D375" s="208" t="s">
        <v>697</v>
      </c>
      <c r="E375" s="199">
        <v>42044</v>
      </c>
      <c r="F375"/>
      <c r="G375"/>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c r="AG375" s="399"/>
      <c r="AH375" s="399"/>
      <c r="AI375" s="399"/>
      <c r="AJ375" s="399"/>
      <c r="AK375" s="399"/>
      <c r="AL375" s="399"/>
      <c r="AM375" s="399"/>
      <c r="AN375" s="399"/>
      <c r="AO375" s="399"/>
      <c r="AP375" s="399"/>
      <c r="AQ375" s="399"/>
      <c r="AR375" s="399"/>
      <c r="AS375" s="399"/>
      <c r="AT375" s="399"/>
      <c r="AU375" s="399"/>
      <c r="AV375" s="399"/>
      <c r="AW375" s="399"/>
      <c r="AX375" s="399"/>
      <c r="AY375" s="399"/>
      <c r="AZ375" s="399"/>
    </row>
    <row r="376" spans="1:52" s="184" customFormat="1" ht="48" customHeight="1" x14ac:dyDescent="0.2">
      <c r="A376" s="1522"/>
      <c r="B376" s="1483" t="s">
        <v>77</v>
      </c>
      <c r="C376" s="1484"/>
      <c r="D376" s="208" t="s">
        <v>702</v>
      </c>
      <c r="E376" s="199">
        <v>42044</v>
      </c>
      <c r="F376" s="207"/>
      <c r="G376"/>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row>
    <row r="377" spans="1:52" s="184" customFormat="1" ht="33" customHeight="1" x14ac:dyDescent="0.2">
      <c r="A377" s="1522"/>
      <c r="B377" s="804" t="s">
        <v>703</v>
      </c>
      <c r="C377" s="804"/>
      <c r="D377" s="208" t="s">
        <v>705</v>
      </c>
      <c r="E377" s="199">
        <v>42045</v>
      </c>
      <c r="F377" s="207"/>
      <c r="G377" s="207"/>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c r="AG377" s="399"/>
      <c r="AH377" s="399"/>
      <c r="AI377" s="399"/>
      <c r="AJ377" s="399"/>
      <c r="AK377" s="399"/>
      <c r="AL377" s="399"/>
      <c r="AM377" s="399"/>
      <c r="AN377" s="399"/>
      <c r="AO377" s="399"/>
      <c r="AP377" s="399"/>
      <c r="AQ377" s="399"/>
      <c r="AR377" s="399"/>
      <c r="AS377" s="399"/>
      <c r="AT377" s="399"/>
      <c r="AU377" s="399"/>
      <c r="AV377" s="399"/>
      <c r="AW377" s="399"/>
      <c r="AX377" s="399"/>
      <c r="AY377" s="399"/>
      <c r="AZ377" s="399"/>
    </row>
    <row r="378" spans="1:52" ht="33.75" customHeight="1" x14ac:dyDescent="0.2">
      <c r="A378" s="1522"/>
      <c r="B378" s="804" t="s">
        <v>205</v>
      </c>
      <c r="C378" s="804"/>
      <c r="D378" s="208" t="s">
        <v>712</v>
      </c>
      <c r="E378" s="199">
        <v>42045</v>
      </c>
      <c r="F378" s="207"/>
      <c r="G378" s="207"/>
    </row>
    <row r="379" spans="1:52" ht="26.25" customHeight="1" x14ac:dyDescent="0.2">
      <c r="A379" s="1522"/>
      <c r="B379" s="804" t="s">
        <v>210</v>
      </c>
      <c r="C379" s="804"/>
      <c r="D379" s="208" t="s">
        <v>717</v>
      </c>
      <c r="E379" s="199">
        <v>42045</v>
      </c>
      <c r="F379" s="207"/>
      <c r="G379" s="207"/>
    </row>
    <row r="380" spans="1:52" ht="37.5" customHeight="1" x14ac:dyDescent="0.2">
      <c r="A380" s="1522"/>
      <c r="B380" s="804" t="s">
        <v>77</v>
      </c>
      <c r="C380" s="804"/>
      <c r="D380" s="208" t="s">
        <v>719</v>
      </c>
      <c r="E380" s="199">
        <v>42045</v>
      </c>
      <c r="F380" s="207"/>
      <c r="G380" s="207"/>
    </row>
    <row r="381" spans="1:52" ht="33" customHeight="1" x14ac:dyDescent="0.2">
      <c r="A381" s="1522"/>
      <c r="B381" s="804" t="s">
        <v>210</v>
      </c>
      <c r="C381" s="804"/>
      <c r="D381" s="208" t="s">
        <v>721</v>
      </c>
      <c r="E381" s="199">
        <v>42046</v>
      </c>
      <c r="F381" s="207"/>
      <c r="G381" s="207"/>
    </row>
    <row r="382" spans="1:52" ht="32.25" customHeight="1" x14ac:dyDescent="0.2">
      <c r="A382" s="1522"/>
      <c r="B382" s="804" t="s">
        <v>210</v>
      </c>
      <c r="C382" s="804"/>
      <c r="D382" s="208" t="s">
        <v>743</v>
      </c>
      <c r="E382" s="199">
        <v>42046</v>
      </c>
      <c r="F382" s="207"/>
      <c r="G382" s="207"/>
    </row>
    <row r="383" spans="1:52" ht="38.25" customHeight="1" x14ac:dyDescent="0.2">
      <c r="A383" s="1522"/>
      <c r="B383" s="804" t="s">
        <v>77</v>
      </c>
      <c r="C383" s="804"/>
      <c r="D383" s="208" t="s">
        <v>706</v>
      </c>
      <c r="E383" s="199">
        <v>42048</v>
      </c>
      <c r="F383" s="207"/>
      <c r="G383" s="207"/>
    </row>
    <row r="384" spans="1:52" ht="42" customHeight="1" x14ac:dyDescent="0.2">
      <c r="A384" s="1522"/>
      <c r="B384" s="1482" t="s">
        <v>77</v>
      </c>
      <c r="C384" s="762"/>
      <c r="D384" s="208" t="s">
        <v>709</v>
      </c>
      <c r="E384" s="199">
        <v>42051</v>
      </c>
      <c r="F384" s="210"/>
      <c r="G384" s="207"/>
    </row>
    <row r="385" spans="1:52" s="207" customFormat="1" ht="40.5" customHeight="1" x14ac:dyDescent="0.2">
      <c r="A385" s="1522"/>
      <c r="B385" s="1482" t="s">
        <v>210</v>
      </c>
      <c r="C385" s="762"/>
      <c r="D385" s="208" t="s">
        <v>715</v>
      </c>
      <c r="E385" s="199">
        <v>42052</v>
      </c>
      <c r="F385" s="210"/>
      <c r="G385" s="210"/>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row>
    <row r="386" spans="1:52" s="207" customFormat="1" ht="33.75" customHeight="1" x14ac:dyDescent="0.2">
      <c r="A386" s="1522"/>
      <c r="B386" s="1482" t="s">
        <v>77</v>
      </c>
      <c r="C386" s="762"/>
      <c r="D386" s="208" t="s">
        <v>800</v>
      </c>
      <c r="E386" s="199">
        <v>42054</v>
      </c>
      <c r="F386" s="210"/>
      <c r="G386" s="210"/>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c r="AG386" s="399"/>
      <c r="AH386" s="399"/>
      <c r="AI386" s="399"/>
      <c r="AJ386" s="399"/>
      <c r="AK386" s="399"/>
      <c r="AL386" s="399"/>
      <c r="AM386" s="399"/>
      <c r="AN386" s="399"/>
      <c r="AO386" s="399"/>
      <c r="AP386" s="399"/>
      <c r="AQ386" s="399"/>
      <c r="AR386" s="399"/>
      <c r="AS386" s="399"/>
      <c r="AT386" s="399"/>
      <c r="AU386" s="399"/>
      <c r="AV386" s="399"/>
      <c r="AW386" s="399"/>
      <c r="AX386" s="399"/>
      <c r="AY386" s="399"/>
      <c r="AZ386" s="399"/>
    </row>
    <row r="387" spans="1:52" s="207" customFormat="1" ht="33.75" customHeight="1" x14ac:dyDescent="0.2">
      <c r="A387" s="1522"/>
      <c r="B387" s="1482" t="s">
        <v>210</v>
      </c>
      <c r="C387" s="762"/>
      <c r="D387" s="208" t="s">
        <v>716</v>
      </c>
      <c r="E387" s="199">
        <v>42052</v>
      </c>
      <c r="F387" s="210"/>
      <c r="G387" s="210"/>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c r="AG387" s="399"/>
      <c r="AH387" s="399"/>
      <c r="AI387" s="399"/>
      <c r="AJ387" s="399"/>
      <c r="AK387" s="399"/>
      <c r="AL387" s="399"/>
      <c r="AM387" s="399"/>
      <c r="AN387" s="399"/>
      <c r="AO387" s="399"/>
      <c r="AP387" s="399"/>
      <c r="AQ387" s="399"/>
      <c r="AR387" s="399"/>
      <c r="AS387" s="399"/>
      <c r="AT387" s="399"/>
      <c r="AU387" s="399"/>
      <c r="AV387" s="399"/>
      <c r="AW387" s="399"/>
      <c r="AX387" s="399"/>
      <c r="AY387" s="399"/>
      <c r="AZ387" s="399"/>
    </row>
    <row r="388" spans="1:52" s="207" customFormat="1" ht="40.5" customHeight="1" x14ac:dyDescent="0.2">
      <c r="A388" s="1522"/>
      <c r="B388" s="1482" t="s">
        <v>230</v>
      </c>
      <c r="C388" s="762"/>
      <c r="D388" s="208" t="s">
        <v>720</v>
      </c>
      <c r="E388" s="199">
        <v>42051</v>
      </c>
      <c r="F388" s="210"/>
      <c r="G388" s="210"/>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c r="AG388" s="399"/>
      <c r="AH388" s="399"/>
      <c r="AI388" s="399"/>
      <c r="AJ388" s="399"/>
      <c r="AK388" s="399"/>
      <c r="AL388" s="399"/>
      <c r="AM388" s="399"/>
      <c r="AN388" s="399"/>
      <c r="AO388" s="399"/>
      <c r="AP388" s="399"/>
      <c r="AQ388" s="399"/>
      <c r="AR388" s="399"/>
      <c r="AS388" s="399"/>
      <c r="AT388" s="399"/>
      <c r="AU388" s="399"/>
      <c r="AV388" s="399"/>
      <c r="AW388" s="399"/>
      <c r="AX388" s="399"/>
      <c r="AY388" s="399"/>
      <c r="AZ388" s="399"/>
    </row>
    <row r="389" spans="1:52" s="207" customFormat="1" ht="31.5" customHeight="1" x14ac:dyDescent="0.2">
      <c r="A389" s="1522"/>
      <c r="B389" s="1482" t="s">
        <v>695</v>
      </c>
      <c r="C389" s="762"/>
      <c r="D389" s="208" t="s">
        <v>723</v>
      </c>
      <c r="E389" s="199">
        <v>42053</v>
      </c>
      <c r="F389" s="210"/>
      <c r="G389" s="210"/>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c r="AG389" s="399"/>
      <c r="AH389" s="399"/>
      <c r="AI389" s="399"/>
      <c r="AJ389" s="399"/>
      <c r="AK389" s="399"/>
      <c r="AL389" s="399"/>
      <c r="AM389" s="399"/>
      <c r="AN389" s="399"/>
      <c r="AO389" s="399"/>
      <c r="AP389" s="399"/>
      <c r="AQ389" s="399"/>
      <c r="AR389" s="399"/>
      <c r="AS389" s="399"/>
      <c r="AT389" s="399"/>
      <c r="AU389" s="399"/>
      <c r="AV389" s="399"/>
      <c r="AW389" s="399"/>
      <c r="AX389" s="399"/>
      <c r="AY389" s="399"/>
      <c r="AZ389" s="399"/>
    </row>
    <row r="390" spans="1:52" s="207" customFormat="1" ht="32.25" customHeight="1" x14ac:dyDescent="0.2">
      <c r="A390" s="1522"/>
      <c r="B390" s="1482" t="s">
        <v>799</v>
      </c>
      <c r="C390" s="762"/>
      <c r="D390" s="208" t="s">
        <v>728</v>
      </c>
      <c r="E390" s="199">
        <v>42053</v>
      </c>
      <c r="F390" s="210"/>
      <c r="G390" s="210"/>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c r="AG390" s="399"/>
      <c r="AH390" s="399"/>
      <c r="AI390" s="399"/>
      <c r="AJ390" s="399"/>
      <c r="AK390" s="399"/>
      <c r="AL390" s="399"/>
      <c r="AM390" s="399"/>
      <c r="AN390" s="399"/>
      <c r="AO390" s="399"/>
      <c r="AP390" s="399"/>
      <c r="AQ390" s="399"/>
      <c r="AR390" s="399"/>
      <c r="AS390" s="399"/>
      <c r="AT390" s="399"/>
      <c r="AU390" s="399"/>
      <c r="AV390" s="399"/>
      <c r="AW390" s="399"/>
      <c r="AX390" s="399"/>
      <c r="AY390" s="399"/>
      <c r="AZ390" s="399"/>
    </row>
    <row r="391" spans="1:52" s="207" customFormat="1" ht="30.75" customHeight="1" x14ac:dyDescent="0.2">
      <c r="A391" s="1522"/>
      <c r="B391" s="1482" t="s">
        <v>799</v>
      </c>
      <c r="C391" s="762"/>
      <c r="D391" s="208" t="s">
        <v>729</v>
      </c>
      <c r="E391" s="199">
        <v>42053</v>
      </c>
      <c r="F391" s="210"/>
      <c r="G391" s="210"/>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c r="AG391" s="399"/>
      <c r="AH391" s="399"/>
      <c r="AI391" s="399"/>
      <c r="AJ391" s="399"/>
      <c r="AK391" s="399"/>
      <c r="AL391" s="399"/>
      <c r="AM391" s="399"/>
      <c r="AN391" s="399"/>
      <c r="AO391" s="399"/>
      <c r="AP391" s="399"/>
      <c r="AQ391" s="399"/>
      <c r="AR391" s="399"/>
      <c r="AS391" s="399"/>
      <c r="AT391" s="399"/>
      <c r="AU391" s="399"/>
      <c r="AV391" s="399"/>
      <c r="AW391" s="399"/>
      <c r="AX391" s="399"/>
      <c r="AY391" s="399"/>
      <c r="AZ391" s="399"/>
    </row>
    <row r="392" spans="1:52" s="207" customFormat="1" ht="31.5" customHeight="1" x14ac:dyDescent="0.2">
      <c r="A392" s="1522"/>
      <c r="B392" s="1482" t="s">
        <v>799</v>
      </c>
      <c r="C392" s="762"/>
      <c r="D392" s="208" t="s">
        <v>730</v>
      </c>
      <c r="E392" s="199">
        <v>42418</v>
      </c>
      <c r="F392" s="210"/>
      <c r="G392" s="210"/>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row>
    <row r="393" spans="1:52" s="210" customFormat="1" ht="31.5" customHeight="1" x14ac:dyDescent="0.2">
      <c r="A393" s="1522"/>
      <c r="B393" s="1482" t="s">
        <v>799</v>
      </c>
      <c r="C393" s="762"/>
      <c r="D393" s="208" t="s">
        <v>731</v>
      </c>
      <c r="E393" s="199">
        <v>42053</v>
      </c>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c r="AG393" s="399"/>
      <c r="AH393" s="399"/>
      <c r="AI393" s="399"/>
      <c r="AJ393" s="399"/>
      <c r="AK393" s="399"/>
      <c r="AL393" s="399"/>
      <c r="AM393" s="399"/>
      <c r="AN393" s="399"/>
      <c r="AO393" s="399"/>
      <c r="AP393" s="399"/>
      <c r="AQ393" s="399"/>
      <c r="AR393" s="399"/>
      <c r="AS393" s="399"/>
      <c r="AT393" s="399"/>
      <c r="AU393" s="399"/>
      <c r="AV393" s="399"/>
      <c r="AW393" s="399"/>
      <c r="AX393" s="399"/>
      <c r="AY393" s="399"/>
      <c r="AZ393" s="399"/>
    </row>
    <row r="394" spans="1:52" s="210" customFormat="1" ht="31.5" customHeight="1" x14ac:dyDescent="0.2">
      <c r="A394" s="1522"/>
      <c r="B394" s="1482" t="s">
        <v>799</v>
      </c>
      <c r="C394" s="762"/>
      <c r="D394" s="208" t="s">
        <v>742</v>
      </c>
      <c r="E394" s="199">
        <v>42053</v>
      </c>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c r="AG394" s="399"/>
      <c r="AH394" s="399"/>
      <c r="AI394" s="399"/>
      <c r="AJ394" s="399"/>
      <c r="AK394" s="399"/>
      <c r="AL394" s="399"/>
      <c r="AM394" s="399"/>
      <c r="AN394" s="399"/>
      <c r="AO394" s="399"/>
      <c r="AP394" s="399"/>
      <c r="AQ394" s="399"/>
      <c r="AR394" s="399"/>
      <c r="AS394" s="399"/>
      <c r="AT394" s="399"/>
      <c r="AU394" s="399"/>
      <c r="AV394" s="399"/>
      <c r="AW394" s="399"/>
      <c r="AX394" s="399"/>
      <c r="AY394" s="399"/>
      <c r="AZ394" s="399"/>
    </row>
    <row r="395" spans="1:52" s="210" customFormat="1" ht="31.5" customHeight="1" x14ac:dyDescent="0.2">
      <c r="A395" s="1522"/>
      <c r="B395" s="1482" t="s">
        <v>264</v>
      </c>
      <c r="C395" s="763"/>
      <c r="D395" s="208" t="s">
        <v>745</v>
      </c>
      <c r="E395" s="199">
        <v>42048</v>
      </c>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c r="AG395" s="399"/>
      <c r="AH395" s="399"/>
      <c r="AI395" s="399"/>
      <c r="AJ395" s="399"/>
      <c r="AK395" s="399"/>
      <c r="AL395" s="399"/>
      <c r="AM395" s="399"/>
      <c r="AN395" s="399"/>
      <c r="AO395" s="399"/>
      <c r="AP395" s="399"/>
      <c r="AQ395" s="399"/>
      <c r="AR395" s="399"/>
      <c r="AS395" s="399"/>
      <c r="AT395" s="399"/>
      <c r="AU395" s="399"/>
      <c r="AV395" s="399"/>
      <c r="AW395" s="399"/>
      <c r="AX395" s="399"/>
      <c r="AY395" s="399"/>
      <c r="AZ395" s="399"/>
    </row>
    <row r="396" spans="1:52" s="210" customFormat="1" ht="44.25" customHeight="1" x14ac:dyDescent="0.2">
      <c r="A396" s="1522"/>
      <c r="B396" s="1482" t="s">
        <v>205</v>
      </c>
      <c r="C396" s="762"/>
      <c r="D396" s="166" t="s">
        <v>689</v>
      </c>
      <c r="E396" s="212">
        <v>42058</v>
      </c>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c r="AG396" s="399"/>
      <c r="AH396" s="399"/>
      <c r="AI396" s="399"/>
      <c r="AJ396" s="399"/>
      <c r="AK396" s="399"/>
      <c r="AL396" s="399"/>
      <c r="AM396" s="399"/>
      <c r="AN396" s="399"/>
      <c r="AO396" s="399"/>
      <c r="AP396" s="399"/>
      <c r="AQ396" s="399"/>
      <c r="AR396" s="399"/>
      <c r="AS396" s="399"/>
      <c r="AT396" s="399"/>
      <c r="AU396" s="399"/>
      <c r="AV396" s="399"/>
      <c r="AW396" s="399"/>
      <c r="AX396" s="399"/>
      <c r="AY396" s="399"/>
      <c r="AZ396" s="399"/>
    </row>
    <row r="397" spans="1:52" s="210" customFormat="1" ht="31.5" customHeight="1" x14ac:dyDescent="0.2">
      <c r="A397" s="1522"/>
      <c r="B397" s="1482" t="s">
        <v>77</v>
      </c>
      <c r="C397" s="763"/>
      <c r="D397" s="220" t="s">
        <v>739</v>
      </c>
      <c r="E397" s="217">
        <v>42065</v>
      </c>
      <c r="F397"/>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c r="AG397" s="399"/>
      <c r="AH397" s="399"/>
      <c r="AI397" s="399"/>
      <c r="AJ397" s="399"/>
      <c r="AK397" s="399"/>
      <c r="AL397" s="399"/>
      <c r="AM397" s="399"/>
      <c r="AN397" s="399"/>
      <c r="AO397" s="399"/>
      <c r="AP397" s="399"/>
      <c r="AQ397" s="399"/>
      <c r="AR397" s="399"/>
      <c r="AS397" s="399"/>
      <c r="AT397" s="399"/>
      <c r="AU397" s="399"/>
      <c r="AV397" s="399"/>
      <c r="AW397" s="399"/>
      <c r="AX397" s="399"/>
      <c r="AY397" s="399"/>
      <c r="AZ397" s="399"/>
    </row>
    <row r="398" spans="1:52" s="210" customFormat="1" ht="31.5" customHeight="1" x14ac:dyDescent="0.2">
      <c r="A398" s="1522"/>
      <c r="B398" s="1489" t="s">
        <v>788</v>
      </c>
      <c r="C398" s="1490"/>
      <c r="D398" s="220" t="s">
        <v>740</v>
      </c>
      <c r="E398" s="217">
        <v>42066</v>
      </c>
      <c r="F398"/>
      <c r="G398"/>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c r="AG398" s="399"/>
      <c r="AH398" s="399"/>
      <c r="AI398" s="399"/>
      <c r="AJ398" s="399"/>
      <c r="AK398" s="399"/>
      <c r="AL398" s="399"/>
      <c r="AM398" s="399"/>
      <c r="AN398" s="399"/>
      <c r="AO398" s="399"/>
      <c r="AP398" s="399"/>
      <c r="AQ398" s="399"/>
      <c r="AR398" s="399"/>
      <c r="AS398" s="399"/>
      <c r="AT398" s="399"/>
      <c r="AU398" s="399"/>
      <c r="AV398" s="399"/>
      <c r="AW398" s="399"/>
      <c r="AX398" s="399"/>
      <c r="AY398" s="399"/>
      <c r="AZ398" s="399"/>
    </row>
    <row r="399" spans="1:52" s="210" customFormat="1" ht="40.5" customHeight="1" x14ac:dyDescent="0.2">
      <c r="A399" s="1522"/>
      <c r="B399" s="1489" t="s">
        <v>788</v>
      </c>
      <c r="C399" s="1490"/>
      <c r="D399" s="220" t="s">
        <v>741</v>
      </c>
      <c r="E399" s="217">
        <v>42067</v>
      </c>
      <c r="F399"/>
      <c r="G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row>
    <row r="400" spans="1:52" s="210" customFormat="1" ht="31.5" customHeight="1" x14ac:dyDescent="0.2">
      <c r="A400" s="1522"/>
      <c r="B400" s="1489" t="s">
        <v>788</v>
      </c>
      <c r="C400" s="1490"/>
      <c r="D400" s="220" t="s">
        <v>749</v>
      </c>
      <c r="E400" s="217">
        <v>42055</v>
      </c>
      <c r="F400"/>
      <c r="G400"/>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row>
    <row r="401" spans="1:52" s="210" customFormat="1" ht="31.5" customHeight="1" x14ac:dyDescent="0.2">
      <c r="A401" s="1522"/>
      <c r="B401" s="1489" t="s">
        <v>230</v>
      </c>
      <c r="C401" s="1490"/>
      <c r="D401" s="220" t="s">
        <v>758</v>
      </c>
      <c r="E401" s="219">
        <v>42065</v>
      </c>
      <c r="F401"/>
      <c r="G401"/>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c r="AG401" s="399"/>
      <c r="AH401" s="399"/>
      <c r="AI401" s="399"/>
      <c r="AJ401" s="399"/>
      <c r="AK401" s="399"/>
      <c r="AL401" s="399"/>
      <c r="AM401" s="399"/>
      <c r="AN401" s="399"/>
      <c r="AO401" s="399"/>
      <c r="AP401" s="399"/>
      <c r="AQ401" s="399"/>
      <c r="AR401" s="399"/>
      <c r="AS401" s="399"/>
      <c r="AT401" s="399"/>
      <c r="AU401" s="399"/>
      <c r="AV401" s="399"/>
      <c r="AW401" s="399"/>
      <c r="AX401" s="399"/>
      <c r="AY401" s="399"/>
      <c r="AZ401" s="399"/>
    </row>
    <row r="402" spans="1:52" s="210" customFormat="1" ht="31.5" customHeight="1" x14ac:dyDescent="0.2">
      <c r="A402" s="1522"/>
      <c r="B402" s="1489" t="s">
        <v>210</v>
      </c>
      <c r="C402" s="1490"/>
      <c r="D402" s="220" t="s">
        <v>732</v>
      </c>
      <c r="E402" s="221">
        <v>42062</v>
      </c>
      <c r="F402"/>
      <c r="G402"/>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c r="AG402" s="399"/>
      <c r="AH402" s="399"/>
      <c r="AI402" s="399"/>
      <c r="AJ402" s="399"/>
      <c r="AK402" s="399"/>
      <c r="AL402" s="399"/>
      <c r="AM402" s="399"/>
      <c r="AN402" s="399"/>
      <c r="AO402" s="399"/>
      <c r="AP402" s="399"/>
      <c r="AQ402" s="399"/>
      <c r="AR402" s="399"/>
      <c r="AS402" s="399"/>
      <c r="AT402" s="399"/>
      <c r="AU402" s="399"/>
      <c r="AV402" s="399"/>
      <c r="AW402" s="399"/>
      <c r="AX402" s="399"/>
      <c r="AY402" s="399"/>
      <c r="AZ402" s="399"/>
    </row>
    <row r="403" spans="1:52" s="210" customFormat="1" ht="31.5" customHeight="1" x14ac:dyDescent="0.2">
      <c r="A403" s="1522"/>
      <c r="B403" s="1489" t="s">
        <v>77</v>
      </c>
      <c r="C403" s="1490"/>
      <c r="D403" s="250" t="s">
        <v>738</v>
      </c>
      <c r="E403" s="251">
        <v>42062</v>
      </c>
      <c r="F403"/>
      <c r="G403"/>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c r="AG403" s="399"/>
      <c r="AH403" s="399"/>
      <c r="AI403" s="399"/>
      <c r="AJ403" s="399"/>
      <c r="AK403" s="399"/>
      <c r="AL403" s="399"/>
      <c r="AM403" s="399"/>
      <c r="AN403" s="399"/>
      <c r="AO403" s="399"/>
      <c r="AP403" s="399"/>
      <c r="AQ403" s="399"/>
      <c r="AR403" s="399"/>
      <c r="AS403" s="399"/>
      <c r="AT403" s="399"/>
      <c r="AU403" s="399"/>
      <c r="AV403" s="399"/>
      <c r="AW403" s="399"/>
      <c r="AX403" s="399"/>
      <c r="AY403" s="399"/>
      <c r="AZ403" s="399"/>
    </row>
    <row r="404" spans="1:52" s="210" customFormat="1" ht="31.5" customHeight="1" x14ac:dyDescent="0.2">
      <c r="A404" s="1522"/>
      <c r="B404" s="1519" t="s">
        <v>722</v>
      </c>
      <c r="C404" s="1520"/>
      <c r="D404" s="220" t="s">
        <v>701</v>
      </c>
      <c r="E404" s="248">
        <v>42075</v>
      </c>
      <c r="F404"/>
      <c r="G404"/>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c r="AG404" s="399"/>
      <c r="AH404" s="399"/>
      <c r="AI404" s="399"/>
      <c r="AJ404" s="399"/>
      <c r="AK404" s="399"/>
      <c r="AL404" s="399"/>
      <c r="AM404" s="399"/>
      <c r="AN404" s="399"/>
      <c r="AO404" s="399"/>
      <c r="AP404" s="399"/>
      <c r="AQ404" s="399"/>
      <c r="AR404" s="399"/>
      <c r="AS404" s="399"/>
      <c r="AT404" s="399"/>
      <c r="AU404" s="399"/>
      <c r="AV404" s="399"/>
      <c r="AW404" s="399"/>
      <c r="AX404" s="399"/>
      <c r="AY404" s="399"/>
      <c r="AZ404" s="399"/>
    </row>
    <row r="405" spans="1:52" s="210" customFormat="1" ht="31.5" customHeight="1" x14ac:dyDescent="0.2">
      <c r="A405" s="1522"/>
      <c r="B405" s="1481" t="s">
        <v>77</v>
      </c>
      <c r="C405" s="763"/>
      <c r="D405" s="220" t="s">
        <v>744</v>
      </c>
      <c r="E405" s="219">
        <v>42072</v>
      </c>
      <c r="F405"/>
      <c r="G405"/>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c r="AG405" s="399"/>
      <c r="AH405" s="399"/>
      <c r="AI405" s="399"/>
      <c r="AJ405" s="399"/>
      <c r="AK405" s="399"/>
      <c r="AL405" s="399"/>
      <c r="AM405" s="399"/>
      <c r="AN405" s="399"/>
      <c r="AO405" s="399"/>
      <c r="AP405" s="399"/>
      <c r="AQ405" s="399"/>
      <c r="AR405" s="399"/>
      <c r="AS405" s="399"/>
      <c r="AT405" s="399"/>
      <c r="AU405" s="399"/>
      <c r="AV405" s="399"/>
      <c r="AW405" s="399"/>
      <c r="AX405" s="399"/>
      <c r="AY405" s="399"/>
      <c r="AZ405" s="399"/>
    </row>
    <row r="406" spans="1:52" ht="29.25" customHeight="1" x14ac:dyDescent="0.2">
      <c r="A406" s="1522"/>
      <c r="B406" s="1481" t="s">
        <v>788</v>
      </c>
      <c r="C406" s="763"/>
      <c r="D406" s="220" t="s">
        <v>755</v>
      </c>
      <c r="E406" s="219">
        <v>42073</v>
      </c>
    </row>
    <row r="407" spans="1:52" ht="38.25" customHeight="1" x14ac:dyDescent="0.2">
      <c r="A407" s="1522"/>
      <c r="B407" s="1481" t="s">
        <v>788</v>
      </c>
      <c r="C407" s="763"/>
      <c r="D407" s="220" t="s">
        <v>755</v>
      </c>
      <c r="E407" s="219">
        <v>42073</v>
      </c>
    </row>
    <row r="408" spans="1:52" ht="27" customHeight="1" x14ac:dyDescent="0.2">
      <c r="A408" s="1523"/>
      <c r="B408" s="1481" t="s">
        <v>788</v>
      </c>
      <c r="C408" s="763"/>
      <c r="D408" s="220" t="s">
        <v>765</v>
      </c>
      <c r="E408" s="219">
        <v>42072</v>
      </c>
    </row>
    <row r="409" spans="1:52" ht="42.75" customHeight="1" x14ac:dyDescent="0.2">
      <c r="A409" s="1522"/>
      <c r="B409" s="1481" t="s">
        <v>77</v>
      </c>
      <c r="C409" s="763"/>
      <c r="D409" s="222" t="s">
        <v>814</v>
      </c>
      <c r="E409" s="219">
        <v>42075</v>
      </c>
    </row>
    <row r="410" spans="1:52" ht="18" customHeight="1" x14ac:dyDescent="0.2">
      <c r="A410" s="1522"/>
      <c r="B410" s="1481" t="s">
        <v>210</v>
      </c>
      <c r="C410" s="763"/>
      <c r="D410" s="220" t="s">
        <v>776</v>
      </c>
      <c r="E410" s="271">
        <v>42079</v>
      </c>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row>
    <row r="411" spans="1:52" ht="15.75" customHeight="1" x14ac:dyDescent="0.2">
      <c r="A411" s="1522"/>
      <c r="B411" s="1485" t="s">
        <v>210</v>
      </c>
      <c r="C411" s="1281"/>
      <c r="D411" s="220" t="s">
        <v>777</v>
      </c>
      <c r="E411" s="271">
        <v>42079</v>
      </c>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row>
    <row r="412" spans="1:52" ht="27.75" customHeight="1" x14ac:dyDescent="0.2">
      <c r="A412" s="1522"/>
      <c r="B412" s="1481" t="s">
        <v>77</v>
      </c>
      <c r="C412" s="763"/>
      <c r="D412" s="220" t="s">
        <v>782</v>
      </c>
      <c r="E412" s="271">
        <v>42080</v>
      </c>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row>
    <row r="413" spans="1:52" ht="27.75" customHeight="1" x14ac:dyDescent="0.2">
      <c r="A413" s="1522"/>
      <c r="B413" s="1481" t="s">
        <v>210</v>
      </c>
      <c r="C413" s="763"/>
      <c r="D413" s="220" t="s">
        <v>789</v>
      </c>
      <c r="E413" s="271">
        <v>42082</v>
      </c>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row>
    <row r="414" spans="1:52" ht="42.75" customHeight="1" x14ac:dyDescent="0.2">
      <c r="A414" s="1522"/>
      <c r="B414" s="1481" t="s">
        <v>77</v>
      </c>
      <c r="C414" s="763"/>
      <c r="D414" s="220" t="s">
        <v>760</v>
      </c>
      <c r="E414" s="275" t="s">
        <v>872</v>
      </c>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row>
    <row r="415" spans="1:52" ht="25.5" x14ac:dyDescent="0.2">
      <c r="A415" s="1522"/>
      <c r="B415" s="1481" t="s">
        <v>210</v>
      </c>
      <c r="C415" s="763"/>
      <c r="D415" s="276" t="s">
        <v>766</v>
      </c>
      <c r="E415" s="275" t="s">
        <v>872</v>
      </c>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row>
    <row r="416" spans="1:52" ht="25.5" x14ac:dyDescent="0.2">
      <c r="A416" s="1522"/>
      <c r="B416" s="1491" t="s">
        <v>77</v>
      </c>
      <c r="C416" s="1125"/>
      <c r="D416" s="276" t="s">
        <v>773</v>
      </c>
      <c r="E416" s="275" t="s">
        <v>872</v>
      </c>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row>
    <row r="417" spans="1:52" x14ac:dyDescent="0.2">
      <c r="A417" s="1522"/>
      <c r="B417" s="1491" t="s">
        <v>240</v>
      </c>
      <c r="C417" s="1125"/>
      <c r="D417" s="276" t="s">
        <v>774</v>
      </c>
      <c r="E417" s="275" t="s">
        <v>873</v>
      </c>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row>
    <row r="418" spans="1:52" x14ac:dyDescent="0.2">
      <c r="A418" s="1522"/>
      <c r="B418" s="1491" t="s">
        <v>775</v>
      </c>
      <c r="C418" s="1125"/>
      <c r="D418" s="222" t="s">
        <v>785</v>
      </c>
      <c r="E418" s="275" t="s">
        <v>872</v>
      </c>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row>
    <row r="419" spans="1:52" ht="45.75" customHeight="1" x14ac:dyDescent="0.2">
      <c r="A419" s="1522"/>
      <c r="B419" s="1481" t="s">
        <v>77</v>
      </c>
      <c r="C419" s="763"/>
      <c r="D419" s="222" t="s">
        <v>790</v>
      </c>
      <c r="E419" s="275" t="s">
        <v>874</v>
      </c>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row>
    <row r="420" spans="1:52" ht="29.25" customHeight="1" x14ac:dyDescent="0.2">
      <c r="A420" s="1522"/>
      <c r="B420" s="1485" t="s">
        <v>77</v>
      </c>
      <c r="C420" s="1281"/>
      <c r="D420" s="278" t="s">
        <v>733</v>
      </c>
      <c r="E420" s="279">
        <v>42093</v>
      </c>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row>
    <row r="421" spans="1:52" ht="20.25" customHeight="1" x14ac:dyDescent="0.2">
      <c r="A421" s="1522"/>
      <c r="B421" s="1481" t="s">
        <v>230</v>
      </c>
      <c r="C421" s="763"/>
      <c r="D421" s="163" t="s">
        <v>781</v>
      </c>
      <c r="E421" s="279">
        <v>42093</v>
      </c>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row>
    <row r="422" spans="1:52" ht="24.75" customHeight="1" x14ac:dyDescent="0.2">
      <c r="A422" s="1522"/>
      <c r="B422" s="1481" t="s">
        <v>788</v>
      </c>
      <c r="C422" s="763"/>
      <c r="D422" s="222" t="s">
        <v>783</v>
      </c>
      <c r="E422" s="189">
        <v>42094</v>
      </c>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row>
    <row r="423" spans="1:52" ht="33" customHeight="1" x14ac:dyDescent="0.2">
      <c r="A423" s="1522"/>
      <c r="B423" s="1481" t="s">
        <v>77</v>
      </c>
      <c r="C423" s="763"/>
      <c r="D423" s="222" t="s">
        <v>791</v>
      </c>
      <c r="E423" s="279">
        <v>42093</v>
      </c>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row>
    <row r="424" spans="1:52" ht="39.75" customHeight="1" x14ac:dyDescent="0.2">
      <c r="A424" s="1522"/>
      <c r="B424" s="1481" t="s">
        <v>77</v>
      </c>
      <c r="C424" s="763"/>
      <c r="D424" s="163" t="s">
        <v>795</v>
      </c>
      <c r="E424" s="279">
        <v>42093</v>
      </c>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row>
    <row r="425" spans="1:52" ht="30" customHeight="1" x14ac:dyDescent="0.2">
      <c r="A425" s="1522"/>
      <c r="B425" s="1481" t="s">
        <v>210</v>
      </c>
      <c r="C425" s="763"/>
      <c r="D425" s="284" t="s">
        <v>747</v>
      </c>
      <c r="E425" s="279">
        <v>42096</v>
      </c>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row>
    <row r="426" spans="1:52" ht="32.25" customHeight="1" x14ac:dyDescent="0.2">
      <c r="A426" s="1522"/>
      <c r="B426" s="1481" t="s">
        <v>788</v>
      </c>
      <c r="C426" s="763"/>
      <c r="D426" s="220" t="s">
        <v>784</v>
      </c>
      <c r="E426" s="279">
        <v>42096</v>
      </c>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row>
    <row r="427" spans="1:52" ht="21.75" customHeight="1" x14ac:dyDescent="0.2">
      <c r="A427" s="1522"/>
      <c r="B427" s="1481" t="s">
        <v>230</v>
      </c>
      <c r="C427" s="763"/>
      <c r="D427" s="222" t="s">
        <v>794</v>
      </c>
      <c r="E427" s="279">
        <v>42100</v>
      </c>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row>
    <row r="428" spans="1:52" x14ac:dyDescent="0.2">
      <c r="A428" s="1522"/>
      <c r="B428" s="1481" t="s">
        <v>264</v>
      </c>
      <c r="C428" s="763"/>
      <c r="D428" s="222" t="s">
        <v>805</v>
      </c>
      <c r="E428" s="279">
        <v>42095</v>
      </c>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row>
    <row r="429" spans="1:52" ht="21.75" customHeight="1" x14ac:dyDescent="0.2">
      <c r="A429" s="1522"/>
      <c r="B429" s="1481" t="s">
        <v>804</v>
      </c>
      <c r="C429" s="763"/>
      <c r="D429" s="222" t="s">
        <v>806</v>
      </c>
      <c r="E429" s="279">
        <v>42102</v>
      </c>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row>
    <row r="430" spans="1:52" ht="17.25" customHeight="1" x14ac:dyDescent="0.2">
      <c r="A430" s="1522"/>
      <c r="B430" s="1481" t="s">
        <v>77</v>
      </c>
      <c r="C430" s="763"/>
      <c r="D430" s="220" t="s">
        <v>807</v>
      </c>
      <c r="E430" s="279">
        <v>42107</v>
      </c>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row>
    <row r="431" spans="1:52" ht="30" customHeight="1" x14ac:dyDescent="0.2">
      <c r="A431" s="1522"/>
      <c r="B431" s="1481" t="s">
        <v>264</v>
      </c>
      <c r="C431" s="763"/>
      <c r="D431" s="222" t="s">
        <v>812</v>
      </c>
      <c r="E431" s="279">
        <v>42103</v>
      </c>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row>
    <row r="432" spans="1:52" ht="14.25" customHeight="1" x14ac:dyDescent="0.2">
      <c r="A432" s="1522"/>
      <c r="B432" s="1481" t="s">
        <v>811</v>
      </c>
      <c r="C432" s="763"/>
      <c r="D432" s="220" t="s">
        <v>913</v>
      </c>
      <c r="E432" s="279">
        <v>42103</v>
      </c>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row>
    <row r="433" spans="1:52" ht="30.75" customHeight="1" x14ac:dyDescent="0.2">
      <c r="A433" s="1522"/>
      <c r="B433" s="1481" t="s">
        <v>205</v>
      </c>
      <c r="C433" s="763"/>
      <c r="D433" s="222" t="s">
        <v>756</v>
      </c>
      <c r="E433" s="279">
        <v>42117</v>
      </c>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row>
    <row r="434" spans="1:52" ht="31.5" customHeight="1" x14ac:dyDescent="0.2">
      <c r="A434" s="1522"/>
      <c r="B434" s="1481" t="s">
        <v>240</v>
      </c>
      <c r="C434" s="763"/>
      <c r="D434" s="220" t="s">
        <v>822</v>
      </c>
      <c r="E434" s="279">
        <v>42116</v>
      </c>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row>
    <row r="435" spans="1:52" ht="16.5" customHeight="1" x14ac:dyDescent="0.2">
      <c r="A435" s="1522"/>
      <c r="B435" s="1481" t="s">
        <v>210</v>
      </c>
      <c r="C435" s="763"/>
      <c r="D435" s="220" t="s">
        <v>823</v>
      </c>
      <c r="E435" s="279">
        <v>42111</v>
      </c>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row>
    <row r="436" spans="1:52" ht="16.5" customHeight="1" x14ac:dyDescent="0.2">
      <c r="A436" s="1522"/>
      <c r="B436" s="1481" t="s">
        <v>210</v>
      </c>
      <c r="C436" s="763"/>
      <c r="D436" s="220" t="s">
        <v>762</v>
      </c>
      <c r="E436" s="279">
        <v>42122</v>
      </c>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row>
    <row r="437" spans="1:52" ht="18.75" customHeight="1" x14ac:dyDescent="0.2">
      <c r="A437" s="1522"/>
      <c r="B437" s="1045" t="s">
        <v>210</v>
      </c>
      <c r="C437" s="1045"/>
      <c r="D437" s="220" t="s">
        <v>843</v>
      </c>
      <c r="E437" s="279">
        <v>42121</v>
      </c>
      <c r="F437" s="282"/>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row>
    <row r="438" spans="1:52" ht="27" customHeight="1" x14ac:dyDescent="0.2">
      <c r="A438" s="1522"/>
      <c r="B438" s="1045" t="s">
        <v>205</v>
      </c>
      <c r="C438" s="1045"/>
      <c r="D438" s="220" t="s">
        <v>846</v>
      </c>
      <c r="E438" s="279">
        <v>42121</v>
      </c>
      <c r="F438" s="282"/>
      <c r="G438" s="282"/>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row>
    <row r="439" spans="1:52" ht="18.75" customHeight="1" x14ac:dyDescent="0.2">
      <c r="A439" s="1522"/>
      <c r="B439" s="1045" t="s">
        <v>210</v>
      </c>
      <c r="C439" s="1045"/>
      <c r="D439" s="220" t="s">
        <v>849</v>
      </c>
      <c r="E439" s="279">
        <v>42122</v>
      </c>
      <c r="F439" s="282"/>
      <c r="G439" s="282"/>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row>
    <row r="440" spans="1:52" ht="30" customHeight="1" x14ac:dyDescent="0.2">
      <c r="A440" s="1522"/>
      <c r="B440" s="1045" t="s">
        <v>840</v>
      </c>
      <c r="C440" s="1045"/>
      <c r="D440" s="220" t="s">
        <v>850</v>
      </c>
      <c r="E440" s="279">
        <v>42121</v>
      </c>
      <c r="F440" s="282"/>
      <c r="G440" s="282"/>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row>
    <row r="441" spans="1:52" ht="30.75" customHeight="1" x14ac:dyDescent="0.2">
      <c r="A441" s="1522"/>
      <c r="B441" s="1045" t="s">
        <v>77</v>
      </c>
      <c r="C441" s="1045"/>
      <c r="D441" s="220" t="s">
        <v>857</v>
      </c>
      <c r="E441" s="279">
        <v>42121</v>
      </c>
      <c r="F441" s="282"/>
      <c r="G441" s="282"/>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row>
    <row r="442" spans="1:52" ht="31.5" customHeight="1" x14ac:dyDescent="0.2">
      <c r="A442" s="1522"/>
      <c r="B442" s="1045" t="s">
        <v>210</v>
      </c>
      <c r="C442" s="1045"/>
      <c r="D442" s="287" t="s">
        <v>763</v>
      </c>
      <c r="E442" s="279">
        <v>42124</v>
      </c>
      <c r="F442" s="282"/>
      <c r="G442" s="282"/>
    </row>
    <row r="443" spans="1:52" ht="30.75" customHeight="1" x14ac:dyDescent="0.2">
      <c r="A443" s="1522"/>
      <c r="B443" s="1045" t="s">
        <v>240</v>
      </c>
      <c r="C443" s="1045"/>
      <c r="D443" s="287" t="s">
        <v>808</v>
      </c>
      <c r="E443" s="279">
        <v>42124</v>
      </c>
      <c r="F443" s="282"/>
      <c r="G443" s="282"/>
    </row>
    <row r="444" spans="1:52" s="282" customFormat="1" ht="30.75" customHeight="1" x14ac:dyDescent="0.2">
      <c r="A444" s="1522"/>
      <c r="B444" s="1045" t="s">
        <v>264</v>
      </c>
      <c r="C444" s="1045"/>
      <c r="D444" s="287" t="s">
        <v>839</v>
      </c>
      <c r="E444" s="279">
        <v>42128</v>
      </c>
      <c r="L444" s="399"/>
      <c r="M444" s="399"/>
      <c r="N444" s="399"/>
      <c r="O444" s="399"/>
      <c r="P444" s="399"/>
      <c r="Q444" s="399"/>
      <c r="R444" s="399"/>
      <c r="S444" s="399"/>
      <c r="T444" s="399"/>
      <c r="U444" s="399"/>
      <c r="V444" s="399"/>
      <c r="W444" s="399"/>
      <c r="X444" s="399"/>
      <c r="Y444" s="399"/>
      <c r="Z444" s="399"/>
      <c r="AA444" s="399"/>
      <c r="AB444" s="399"/>
      <c r="AC444" s="399"/>
      <c r="AD444" s="399"/>
      <c r="AE444" s="399"/>
      <c r="AF444" s="399"/>
      <c r="AG444" s="399"/>
      <c r="AH444" s="399"/>
      <c r="AI444" s="399"/>
      <c r="AJ444" s="399"/>
      <c r="AK444" s="399"/>
      <c r="AL444" s="399"/>
      <c r="AM444" s="399"/>
      <c r="AN444" s="399"/>
      <c r="AO444" s="399"/>
      <c r="AP444" s="399"/>
      <c r="AQ444" s="399"/>
      <c r="AR444" s="399"/>
      <c r="AS444" s="399"/>
      <c r="AT444" s="399"/>
      <c r="AU444" s="399"/>
      <c r="AV444" s="399"/>
      <c r="AW444" s="399"/>
      <c r="AX444" s="399"/>
      <c r="AY444" s="399"/>
      <c r="AZ444" s="399"/>
    </row>
    <row r="445" spans="1:52" s="282" customFormat="1" ht="30.75" customHeight="1" x14ac:dyDescent="0.2">
      <c r="A445" s="1522"/>
      <c r="B445" s="1481" t="s">
        <v>838</v>
      </c>
      <c r="C445" s="1044"/>
      <c r="D445" s="287" t="s">
        <v>842</v>
      </c>
      <c r="E445" s="279">
        <v>42124</v>
      </c>
      <c r="L445" s="399"/>
      <c r="M445" s="399"/>
      <c r="N445" s="399"/>
      <c r="O445" s="399"/>
      <c r="P445" s="399"/>
      <c r="Q445" s="399"/>
      <c r="R445" s="399"/>
      <c r="S445" s="399"/>
      <c r="T445" s="399"/>
      <c r="U445" s="399"/>
      <c r="V445" s="399"/>
      <c r="W445" s="399"/>
      <c r="X445" s="399"/>
      <c r="Y445" s="399"/>
      <c r="Z445" s="399"/>
      <c r="AA445" s="399"/>
      <c r="AB445" s="399"/>
      <c r="AC445" s="399"/>
      <c r="AD445" s="399"/>
      <c r="AE445" s="399"/>
      <c r="AF445" s="399"/>
      <c r="AG445" s="399"/>
      <c r="AH445" s="399"/>
      <c r="AI445" s="399"/>
      <c r="AJ445" s="399"/>
      <c r="AK445" s="399"/>
      <c r="AL445" s="399"/>
      <c r="AM445" s="399"/>
      <c r="AN445" s="399"/>
      <c r="AO445" s="399"/>
      <c r="AP445" s="399"/>
      <c r="AQ445" s="399"/>
      <c r="AR445" s="399"/>
      <c r="AS445" s="399"/>
      <c r="AT445" s="399"/>
      <c r="AU445" s="399"/>
      <c r="AV445" s="399"/>
      <c r="AW445" s="399"/>
      <c r="AX445" s="399"/>
      <c r="AY445" s="399"/>
      <c r="AZ445" s="399"/>
    </row>
    <row r="446" spans="1:52" s="282" customFormat="1" ht="30.75" customHeight="1" x14ac:dyDescent="0.2">
      <c r="A446" s="1522"/>
      <c r="B446" s="1045" t="s">
        <v>230</v>
      </c>
      <c r="C446" s="1045"/>
      <c r="D446" s="287" t="s">
        <v>854</v>
      </c>
      <c r="E446" s="279">
        <v>42128</v>
      </c>
      <c r="L446" s="399"/>
      <c r="M446" s="399"/>
      <c r="N446" s="399"/>
      <c r="O446" s="399"/>
      <c r="P446" s="399"/>
      <c r="Q446" s="399"/>
      <c r="R446" s="399"/>
      <c r="S446" s="399"/>
      <c r="T446" s="399"/>
      <c r="U446" s="399"/>
      <c r="V446" s="399"/>
      <c r="W446" s="399"/>
      <c r="X446" s="399"/>
      <c r="Y446" s="399"/>
      <c r="Z446" s="399"/>
      <c r="AA446" s="399"/>
      <c r="AB446" s="399"/>
      <c r="AC446" s="399"/>
      <c r="AD446" s="399"/>
      <c r="AE446" s="399"/>
      <c r="AF446" s="399"/>
      <c r="AG446" s="399"/>
      <c r="AH446" s="399"/>
      <c r="AI446" s="399"/>
      <c r="AJ446" s="399"/>
      <c r="AK446" s="399"/>
      <c r="AL446" s="399"/>
      <c r="AM446" s="399"/>
      <c r="AN446" s="399"/>
      <c r="AO446" s="399"/>
      <c r="AP446" s="399"/>
      <c r="AQ446" s="399"/>
      <c r="AR446" s="399"/>
      <c r="AS446" s="399"/>
      <c r="AT446" s="399"/>
      <c r="AU446" s="399"/>
      <c r="AV446" s="399"/>
      <c r="AW446" s="399"/>
      <c r="AX446" s="399"/>
      <c r="AY446" s="399"/>
      <c r="AZ446" s="399"/>
    </row>
    <row r="447" spans="1:52" s="282" customFormat="1" ht="30.75" customHeight="1" x14ac:dyDescent="0.2">
      <c r="A447" s="1522"/>
      <c r="B447" s="1485" t="s">
        <v>845</v>
      </c>
      <c r="C447" s="1039"/>
      <c r="D447" s="287" t="s">
        <v>871</v>
      </c>
      <c r="E447" s="279">
        <v>42128</v>
      </c>
      <c r="L447" s="399"/>
      <c r="M447" s="399"/>
      <c r="N447" s="399"/>
      <c r="O447" s="399"/>
      <c r="P447" s="399"/>
      <c r="Q447" s="399"/>
      <c r="R447" s="399"/>
      <c r="S447" s="399"/>
      <c r="T447" s="399"/>
      <c r="U447" s="399"/>
      <c r="V447" s="399"/>
      <c r="W447" s="399"/>
      <c r="X447" s="399"/>
      <c r="Y447" s="399"/>
      <c r="Z447" s="399"/>
      <c r="AA447" s="399"/>
      <c r="AB447" s="399"/>
      <c r="AC447" s="399"/>
      <c r="AD447" s="399"/>
      <c r="AE447" s="399"/>
      <c r="AF447" s="399"/>
      <c r="AG447" s="399"/>
      <c r="AH447" s="399"/>
      <c r="AI447" s="399"/>
      <c r="AJ447" s="399"/>
      <c r="AK447" s="399"/>
      <c r="AL447" s="399"/>
      <c r="AM447" s="399"/>
      <c r="AN447" s="399"/>
      <c r="AO447" s="399"/>
      <c r="AP447" s="399"/>
      <c r="AQ447" s="399"/>
      <c r="AR447" s="399"/>
      <c r="AS447" s="399"/>
      <c r="AT447" s="399"/>
      <c r="AU447" s="399"/>
      <c r="AV447" s="399"/>
      <c r="AW447" s="399"/>
      <c r="AX447" s="399"/>
      <c r="AY447" s="399"/>
      <c r="AZ447" s="399"/>
    </row>
    <row r="448" spans="1:52" s="282" customFormat="1" ht="30.75" customHeight="1" x14ac:dyDescent="0.2">
      <c r="A448" s="1522"/>
      <c r="B448" s="1045" t="s">
        <v>210</v>
      </c>
      <c r="C448" s="1045"/>
      <c r="D448" s="287" t="s">
        <v>936</v>
      </c>
      <c r="E448" s="279">
        <v>42124</v>
      </c>
      <c r="L448" s="399"/>
      <c r="M448" s="399"/>
      <c r="N448" s="399"/>
      <c r="O448" s="399"/>
      <c r="P448" s="399"/>
      <c r="Q448" s="399"/>
      <c r="R448" s="399"/>
      <c r="S448" s="399"/>
      <c r="T448" s="399"/>
      <c r="U448" s="399"/>
      <c r="V448" s="399"/>
      <c r="W448" s="399"/>
      <c r="X448" s="399"/>
      <c r="Y448" s="399"/>
      <c r="Z448" s="399"/>
      <c r="AA448" s="399"/>
      <c r="AB448" s="399"/>
      <c r="AC448" s="399"/>
      <c r="AD448" s="399"/>
      <c r="AE448" s="399"/>
      <c r="AF448" s="399"/>
      <c r="AG448" s="399"/>
      <c r="AH448" s="399"/>
      <c r="AI448" s="399"/>
      <c r="AJ448" s="399"/>
      <c r="AK448" s="399"/>
      <c r="AL448" s="399"/>
      <c r="AM448" s="399"/>
      <c r="AN448" s="399"/>
      <c r="AO448" s="399"/>
      <c r="AP448" s="399"/>
      <c r="AQ448" s="399"/>
      <c r="AR448" s="399"/>
      <c r="AS448" s="399"/>
      <c r="AT448" s="399"/>
      <c r="AU448" s="399"/>
      <c r="AV448" s="399"/>
      <c r="AW448" s="399"/>
      <c r="AX448" s="399"/>
      <c r="AY448" s="399"/>
      <c r="AZ448" s="399"/>
    </row>
    <row r="449" spans="1:52" s="282" customFormat="1" ht="30.75" customHeight="1" x14ac:dyDescent="0.2">
      <c r="A449" s="1522"/>
      <c r="B449" s="1045" t="s">
        <v>933</v>
      </c>
      <c r="C449" s="1045"/>
      <c r="D449" s="287" t="s">
        <v>942</v>
      </c>
      <c r="E449" s="279">
        <v>42131</v>
      </c>
      <c r="L449" s="399"/>
      <c r="M449" s="399"/>
      <c r="N449" s="399"/>
      <c r="O449" s="399"/>
      <c r="P449" s="399"/>
      <c r="Q449" s="399"/>
      <c r="R449" s="399"/>
      <c r="S449" s="399"/>
      <c r="T449" s="399"/>
      <c r="U449" s="399"/>
      <c r="V449" s="399"/>
      <c r="W449" s="399"/>
      <c r="X449" s="399"/>
      <c r="Y449" s="399"/>
      <c r="Z449" s="399"/>
      <c r="AA449" s="399"/>
      <c r="AB449" s="399"/>
      <c r="AC449" s="399"/>
      <c r="AD449" s="399"/>
      <c r="AE449" s="399"/>
      <c r="AF449" s="399"/>
      <c r="AG449" s="399"/>
      <c r="AH449" s="399"/>
      <c r="AI449" s="399"/>
      <c r="AJ449" s="399"/>
      <c r="AK449" s="399"/>
      <c r="AL449" s="399"/>
      <c r="AM449" s="399"/>
      <c r="AN449" s="399"/>
      <c r="AO449" s="399"/>
      <c r="AP449" s="399"/>
      <c r="AQ449" s="399"/>
      <c r="AR449" s="399"/>
      <c r="AS449" s="399"/>
      <c r="AT449" s="399"/>
      <c r="AU449" s="399"/>
      <c r="AV449" s="399"/>
      <c r="AW449" s="399"/>
      <c r="AX449" s="399"/>
      <c r="AY449" s="399"/>
      <c r="AZ449" s="399"/>
    </row>
    <row r="450" spans="1:52" s="282" customFormat="1" ht="30.75" customHeight="1" x14ac:dyDescent="0.2">
      <c r="A450" s="1522"/>
      <c r="B450" s="1045" t="s">
        <v>240</v>
      </c>
      <c r="C450" s="1045"/>
      <c r="D450" s="287" t="s">
        <v>943</v>
      </c>
      <c r="E450" s="279">
        <v>42131</v>
      </c>
      <c r="L450" s="399"/>
      <c r="M450" s="399"/>
      <c r="N450" s="399"/>
      <c r="O450" s="399"/>
      <c r="P450" s="399"/>
      <c r="Q450" s="399"/>
      <c r="R450" s="399"/>
      <c r="S450" s="399"/>
      <c r="T450" s="399"/>
      <c r="U450" s="399"/>
      <c r="V450" s="399"/>
      <c r="W450" s="399"/>
      <c r="X450" s="399"/>
      <c r="Y450" s="399"/>
      <c r="Z450" s="399"/>
      <c r="AA450" s="399"/>
      <c r="AB450" s="399"/>
      <c r="AC450" s="399"/>
      <c r="AD450" s="399"/>
      <c r="AE450" s="399"/>
      <c r="AF450" s="399"/>
      <c r="AG450" s="399"/>
      <c r="AH450" s="399"/>
      <c r="AI450" s="399"/>
      <c r="AJ450" s="399"/>
      <c r="AK450" s="399"/>
      <c r="AL450" s="399"/>
      <c r="AM450" s="399"/>
      <c r="AN450" s="399"/>
      <c r="AO450" s="399"/>
      <c r="AP450" s="399"/>
      <c r="AQ450" s="399"/>
      <c r="AR450" s="399"/>
      <c r="AS450" s="399"/>
      <c r="AT450" s="399"/>
      <c r="AU450" s="399"/>
      <c r="AV450" s="399"/>
      <c r="AW450" s="399"/>
      <c r="AX450" s="399"/>
      <c r="AY450" s="399"/>
      <c r="AZ450" s="399"/>
    </row>
    <row r="451" spans="1:52" s="282" customFormat="1" ht="30.75" customHeight="1" x14ac:dyDescent="0.2">
      <c r="A451" s="1522"/>
      <c r="B451" s="1045" t="s">
        <v>240</v>
      </c>
      <c r="C451" s="1045"/>
      <c r="D451" s="299" t="s">
        <v>786</v>
      </c>
      <c r="E451" s="279">
        <v>42132</v>
      </c>
      <c r="L451" s="399"/>
      <c r="M451" s="399"/>
      <c r="N451" s="399"/>
      <c r="O451" s="399"/>
      <c r="P451" s="399"/>
      <c r="Q451" s="399"/>
      <c r="R451" s="399"/>
      <c r="S451" s="399"/>
      <c r="T451" s="399"/>
      <c r="U451" s="399"/>
      <c r="V451" s="399"/>
      <c r="W451" s="399"/>
      <c r="X451" s="399"/>
      <c r="Y451" s="399"/>
      <c r="Z451" s="399"/>
      <c r="AA451" s="399"/>
      <c r="AB451" s="399"/>
      <c r="AC451" s="399"/>
      <c r="AD451" s="399"/>
      <c r="AE451" s="399"/>
      <c r="AF451" s="399"/>
      <c r="AG451" s="399"/>
      <c r="AH451" s="399"/>
      <c r="AI451" s="399"/>
      <c r="AJ451" s="399"/>
      <c r="AK451" s="399"/>
      <c r="AL451" s="399"/>
      <c r="AM451" s="399"/>
      <c r="AN451" s="399"/>
      <c r="AO451" s="399"/>
      <c r="AP451" s="399"/>
      <c r="AQ451" s="399"/>
      <c r="AR451" s="399"/>
      <c r="AS451" s="399"/>
      <c r="AT451" s="399"/>
      <c r="AU451" s="399"/>
      <c r="AV451" s="399"/>
      <c r="AW451" s="399"/>
      <c r="AX451" s="399"/>
      <c r="AY451" s="399"/>
      <c r="AZ451" s="399"/>
    </row>
    <row r="452" spans="1:52" s="282" customFormat="1" ht="30.75" customHeight="1" x14ac:dyDescent="0.2">
      <c r="A452" s="1522"/>
      <c r="B452" s="1045" t="s">
        <v>230</v>
      </c>
      <c r="C452" s="1045"/>
      <c r="D452" s="299" t="s">
        <v>798</v>
      </c>
      <c r="E452" s="279">
        <v>42138</v>
      </c>
      <c r="L452" s="399"/>
      <c r="M452" s="399"/>
      <c r="N452" s="399"/>
      <c r="O452" s="399"/>
      <c r="P452" s="399"/>
      <c r="Q452" s="399"/>
      <c r="R452" s="399"/>
      <c r="S452" s="399"/>
      <c r="T452" s="399"/>
      <c r="U452" s="399"/>
      <c r="V452" s="399"/>
      <c r="W452" s="399"/>
      <c r="X452" s="399"/>
      <c r="Y452" s="399"/>
      <c r="Z452" s="399"/>
      <c r="AA452" s="399"/>
      <c r="AB452" s="399"/>
      <c r="AC452" s="399"/>
      <c r="AD452" s="399"/>
      <c r="AE452" s="399"/>
      <c r="AF452" s="399"/>
      <c r="AG452" s="399"/>
      <c r="AH452" s="399"/>
      <c r="AI452" s="399"/>
      <c r="AJ452" s="399"/>
      <c r="AK452" s="399"/>
      <c r="AL452" s="399"/>
      <c r="AM452" s="399"/>
      <c r="AN452" s="399"/>
      <c r="AO452" s="399"/>
      <c r="AP452" s="399"/>
      <c r="AQ452" s="399"/>
      <c r="AR452" s="399"/>
      <c r="AS452" s="399"/>
      <c r="AT452" s="399"/>
      <c r="AU452" s="399"/>
      <c r="AV452" s="399"/>
      <c r="AW452" s="399"/>
      <c r="AX452" s="399"/>
      <c r="AY452" s="399"/>
      <c r="AZ452" s="399"/>
    </row>
    <row r="453" spans="1:52" s="282" customFormat="1" ht="30.75" customHeight="1" x14ac:dyDescent="0.2">
      <c r="A453" s="1522"/>
      <c r="B453" s="1045" t="s">
        <v>77</v>
      </c>
      <c r="C453" s="1045"/>
      <c r="D453" s="299" t="s">
        <v>870</v>
      </c>
      <c r="E453" s="279">
        <v>42135</v>
      </c>
      <c r="L453" s="399"/>
      <c r="M453" s="399"/>
      <c r="N453" s="399"/>
      <c r="O453" s="399"/>
      <c r="P453" s="399"/>
      <c r="Q453" s="399"/>
      <c r="R453" s="399"/>
      <c r="S453" s="399"/>
      <c r="T453" s="399"/>
      <c r="U453" s="399"/>
      <c r="V453" s="399"/>
      <c r="W453" s="399"/>
      <c r="X453" s="399"/>
      <c r="Y453" s="399"/>
      <c r="Z453" s="399"/>
      <c r="AA453" s="399"/>
      <c r="AB453" s="399"/>
      <c r="AC453" s="399"/>
      <c r="AD453" s="399"/>
      <c r="AE453" s="399"/>
      <c r="AF453" s="399"/>
      <c r="AG453" s="399"/>
      <c r="AH453" s="399"/>
      <c r="AI453" s="399"/>
      <c r="AJ453" s="399"/>
      <c r="AK453" s="399"/>
      <c r="AL453" s="399"/>
      <c r="AM453" s="399"/>
      <c r="AN453" s="399"/>
      <c r="AO453" s="399"/>
      <c r="AP453" s="399"/>
      <c r="AQ453" s="399"/>
      <c r="AR453" s="399"/>
      <c r="AS453" s="399"/>
      <c r="AT453" s="399"/>
      <c r="AU453" s="399"/>
      <c r="AV453" s="399"/>
      <c r="AW453" s="399"/>
      <c r="AX453" s="399"/>
      <c r="AY453" s="399"/>
      <c r="AZ453" s="399"/>
    </row>
    <row r="454" spans="1:52" s="282" customFormat="1" ht="43.5" customHeight="1" x14ac:dyDescent="0.2">
      <c r="A454" s="1522"/>
      <c r="B454" s="1045" t="s">
        <v>230</v>
      </c>
      <c r="C454" s="1045"/>
      <c r="D454" s="299" t="s">
        <v>869</v>
      </c>
      <c r="E454" s="279">
        <v>42132</v>
      </c>
      <c r="L454" s="399"/>
      <c r="M454" s="399"/>
      <c r="N454" s="399"/>
      <c r="O454" s="399"/>
      <c r="P454" s="399"/>
      <c r="Q454" s="399"/>
      <c r="R454" s="399"/>
      <c r="S454" s="399"/>
      <c r="T454" s="399"/>
      <c r="U454" s="399"/>
      <c r="V454" s="399"/>
      <c r="W454" s="399"/>
      <c r="X454" s="399"/>
      <c r="Y454" s="399"/>
      <c r="Z454" s="399"/>
      <c r="AA454" s="399"/>
      <c r="AB454" s="399"/>
      <c r="AC454" s="399"/>
      <c r="AD454" s="399"/>
      <c r="AE454" s="399"/>
      <c r="AF454" s="399"/>
      <c r="AG454" s="399"/>
      <c r="AH454" s="399"/>
      <c r="AI454" s="399"/>
      <c r="AJ454" s="399"/>
      <c r="AK454" s="399"/>
      <c r="AL454" s="399"/>
      <c r="AM454" s="399"/>
      <c r="AN454" s="399"/>
      <c r="AO454" s="399"/>
      <c r="AP454" s="399"/>
      <c r="AQ454" s="399"/>
      <c r="AR454" s="399"/>
      <c r="AS454" s="399"/>
      <c r="AT454" s="399"/>
      <c r="AU454" s="399"/>
      <c r="AV454" s="399"/>
      <c r="AW454" s="399"/>
      <c r="AX454" s="399"/>
      <c r="AY454" s="399"/>
      <c r="AZ454" s="399"/>
    </row>
    <row r="455" spans="1:52" s="282" customFormat="1" ht="30.75" customHeight="1" x14ac:dyDescent="0.2">
      <c r="A455" s="1522"/>
      <c r="B455" s="1045" t="s">
        <v>210</v>
      </c>
      <c r="C455" s="1045"/>
      <c r="D455" s="299" t="s">
        <v>878</v>
      </c>
      <c r="E455" s="279">
        <v>42132</v>
      </c>
      <c r="L455" s="399"/>
      <c r="M455" s="399"/>
      <c r="N455" s="399"/>
      <c r="O455" s="399"/>
      <c r="P455" s="399"/>
      <c r="Q455" s="399"/>
      <c r="R455" s="399"/>
      <c r="S455" s="399"/>
      <c r="T455" s="399"/>
      <c r="U455" s="399"/>
      <c r="V455" s="399"/>
      <c r="W455" s="399"/>
      <c r="X455" s="399"/>
      <c r="Y455" s="399"/>
      <c r="Z455" s="399"/>
      <c r="AA455" s="399"/>
      <c r="AB455" s="399"/>
      <c r="AC455" s="399"/>
      <c r="AD455" s="399"/>
      <c r="AE455" s="399"/>
      <c r="AF455" s="399"/>
      <c r="AG455" s="399"/>
      <c r="AH455" s="399"/>
      <c r="AI455" s="399"/>
      <c r="AJ455" s="399"/>
      <c r="AK455" s="399"/>
      <c r="AL455" s="399"/>
      <c r="AM455" s="399"/>
      <c r="AN455" s="399"/>
      <c r="AO455" s="399"/>
      <c r="AP455" s="399"/>
      <c r="AQ455" s="399"/>
      <c r="AR455" s="399"/>
      <c r="AS455" s="399"/>
      <c r="AT455" s="399"/>
      <c r="AU455" s="399"/>
      <c r="AV455" s="399"/>
      <c r="AW455" s="399"/>
      <c r="AX455" s="399"/>
      <c r="AY455" s="399"/>
      <c r="AZ455" s="399"/>
    </row>
    <row r="456" spans="1:52" s="282" customFormat="1" ht="30.75" customHeight="1" x14ac:dyDescent="0.2">
      <c r="A456" s="1522"/>
      <c r="B456" s="1045" t="s">
        <v>811</v>
      </c>
      <c r="C456" s="1045"/>
      <c r="D456" s="299" t="s">
        <v>867</v>
      </c>
      <c r="E456" s="279">
        <v>42135</v>
      </c>
      <c r="L456" s="399"/>
      <c r="M456" s="399"/>
      <c r="N456" s="399"/>
      <c r="O456" s="399"/>
      <c r="P456" s="399"/>
      <c r="Q456" s="399"/>
      <c r="R456" s="399"/>
      <c r="S456" s="399"/>
      <c r="T456" s="399"/>
      <c r="U456" s="399"/>
      <c r="V456" s="399"/>
      <c r="W456" s="399"/>
      <c r="X456" s="399"/>
      <c r="Y456" s="399"/>
      <c r="Z456" s="399"/>
      <c r="AA456" s="399"/>
      <c r="AB456" s="399"/>
      <c r="AC456" s="399"/>
      <c r="AD456" s="399"/>
      <c r="AE456" s="399"/>
      <c r="AF456" s="399"/>
      <c r="AG456" s="399"/>
      <c r="AH456" s="399"/>
      <c r="AI456" s="399"/>
      <c r="AJ456" s="399"/>
      <c r="AK456" s="399"/>
      <c r="AL456" s="399"/>
      <c r="AM456" s="399"/>
      <c r="AN456" s="399"/>
      <c r="AO456" s="399"/>
      <c r="AP456" s="399"/>
      <c r="AQ456" s="399"/>
      <c r="AR456" s="399"/>
      <c r="AS456" s="399"/>
      <c r="AT456" s="399"/>
      <c r="AU456" s="399"/>
      <c r="AV456" s="399"/>
      <c r="AW456" s="399"/>
      <c r="AX456" s="399"/>
      <c r="AY456" s="399"/>
      <c r="AZ456" s="399"/>
    </row>
    <row r="457" spans="1:52" s="282" customFormat="1" ht="30.75" customHeight="1" x14ac:dyDescent="0.2">
      <c r="A457" s="1522"/>
      <c r="B457" s="1045" t="s">
        <v>77</v>
      </c>
      <c r="C457" s="1045"/>
      <c r="D457" s="299" t="s">
        <v>876</v>
      </c>
      <c r="E457" s="279">
        <v>42134</v>
      </c>
      <c r="L457" s="399"/>
      <c r="M457" s="399"/>
      <c r="N457" s="399"/>
      <c r="O457" s="399"/>
      <c r="P457" s="399"/>
      <c r="Q457" s="399"/>
      <c r="R457" s="399"/>
      <c r="S457" s="399"/>
      <c r="T457" s="399"/>
      <c r="U457" s="399"/>
      <c r="V457" s="399"/>
      <c r="W457" s="399"/>
      <c r="X457" s="399"/>
      <c r="Y457" s="399"/>
      <c r="Z457" s="399"/>
      <c r="AA457" s="399"/>
      <c r="AB457" s="399"/>
      <c r="AC457" s="399"/>
      <c r="AD457" s="399"/>
      <c r="AE457" s="399"/>
      <c r="AF457" s="399"/>
      <c r="AG457" s="399"/>
      <c r="AH457" s="399"/>
      <c r="AI457" s="399"/>
      <c r="AJ457" s="399"/>
      <c r="AK457" s="399"/>
      <c r="AL457" s="399"/>
      <c r="AM457" s="399"/>
      <c r="AN457" s="399"/>
      <c r="AO457" s="399"/>
      <c r="AP457" s="399"/>
      <c r="AQ457" s="399"/>
      <c r="AR457" s="399"/>
      <c r="AS457" s="399"/>
      <c r="AT457" s="399"/>
      <c r="AU457" s="399"/>
      <c r="AV457" s="399"/>
      <c r="AW457" s="399"/>
      <c r="AX457" s="399"/>
      <c r="AY457" s="399"/>
      <c r="AZ457" s="399"/>
    </row>
    <row r="458" spans="1:52" s="282" customFormat="1" ht="30.75" customHeight="1" x14ac:dyDescent="0.2">
      <c r="A458" s="1522"/>
      <c r="B458" s="1045" t="s">
        <v>875</v>
      </c>
      <c r="C458" s="1045"/>
      <c r="D458" s="299" t="s">
        <v>877</v>
      </c>
      <c r="E458" s="279">
        <v>42135</v>
      </c>
      <c r="L458" s="399"/>
      <c r="M458" s="399"/>
      <c r="N458" s="399"/>
      <c r="O458" s="399"/>
      <c r="P458" s="399"/>
      <c r="Q458" s="399"/>
      <c r="R458" s="399"/>
      <c r="S458" s="399"/>
      <c r="T458" s="399"/>
      <c r="U458" s="399"/>
      <c r="V458" s="399"/>
      <c r="W458" s="399"/>
      <c r="X458" s="399"/>
      <c r="Y458" s="399"/>
      <c r="Z458" s="399"/>
      <c r="AA458" s="399"/>
      <c r="AB458" s="399"/>
      <c r="AC458" s="399"/>
      <c r="AD458" s="399"/>
      <c r="AE458" s="399"/>
      <c r="AF458" s="399"/>
      <c r="AG458" s="399"/>
      <c r="AH458" s="399"/>
      <c r="AI458" s="399"/>
      <c r="AJ458" s="399"/>
      <c r="AK458" s="399"/>
      <c r="AL458" s="399"/>
      <c r="AM458" s="399"/>
      <c r="AN458" s="399"/>
      <c r="AO458" s="399"/>
      <c r="AP458" s="399"/>
      <c r="AQ458" s="399"/>
      <c r="AR458" s="399"/>
      <c r="AS458" s="399"/>
      <c r="AT458" s="399"/>
      <c r="AU458" s="399"/>
      <c r="AV458" s="399"/>
      <c r="AW458" s="399"/>
      <c r="AX458" s="399"/>
      <c r="AY458" s="399"/>
      <c r="AZ458" s="399"/>
    </row>
    <row r="459" spans="1:52" s="282" customFormat="1" ht="30.75" customHeight="1" x14ac:dyDescent="0.2">
      <c r="A459" s="1522"/>
      <c r="B459" s="1045" t="s">
        <v>210</v>
      </c>
      <c r="C459" s="1045"/>
      <c r="D459" s="299" t="s">
        <v>879</v>
      </c>
      <c r="E459" s="279">
        <v>42132</v>
      </c>
      <c r="L459" s="399"/>
      <c r="M459" s="399"/>
      <c r="N459" s="399"/>
      <c r="O459" s="399"/>
      <c r="P459" s="399"/>
      <c r="Q459" s="399"/>
      <c r="R459" s="399"/>
      <c r="S459" s="399"/>
      <c r="T459" s="399"/>
      <c r="U459" s="399"/>
      <c r="V459" s="399"/>
      <c r="W459" s="399"/>
      <c r="X459" s="399"/>
      <c r="Y459" s="399"/>
      <c r="Z459" s="399"/>
      <c r="AA459" s="399"/>
      <c r="AB459" s="399"/>
      <c r="AC459" s="399"/>
      <c r="AD459" s="399"/>
      <c r="AE459" s="399"/>
      <c r="AF459" s="399"/>
      <c r="AG459" s="399"/>
      <c r="AH459" s="399"/>
      <c r="AI459" s="399"/>
      <c r="AJ459" s="399"/>
      <c r="AK459" s="399"/>
      <c r="AL459" s="399"/>
      <c r="AM459" s="399"/>
      <c r="AN459" s="399"/>
      <c r="AO459" s="399"/>
      <c r="AP459" s="399"/>
      <c r="AQ459" s="399"/>
      <c r="AR459" s="399"/>
      <c r="AS459" s="399"/>
      <c r="AT459" s="399"/>
      <c r="AU459" s="399"/>
      <c r="AV459" s="399"/>
      <c r="AW459" s="399"/>
      <c r="AX459" s="399"/>
      <c r="AY459" s="399"/>
      <c r="AZ459" s="399"/>
    </row>
    <row r="460" spans="1:52" s="282" customFormat="1" ht="30.75" customHeight="1" x14ac:dyDescent="0.2">
      <c r="A460" s="1522"/>
      <c r="B460" s="1045" t="s">
        <v>77</v>
      </c>
      <c r="C460" s="1045"/>
      <c r="D460" s="299" t="s">
        <v>881</v>
      </c>
      <c r="E460" s="279">
        <v>42135</v>
      </c>
      <c r="L460" s="399"/>
      <c r="M460" s="399"/>
      <c r="N460" s="399"/>
      <c r="O460" s="399"/>
      <c r="P460" s="399"/>
      <c r="Q460" s="399"/>
      <c r="R460" s="399"/>
      <c r="S460" s="399"/>
      <c r="T460" s="399"/>
      <c r="U460" s="399"/>
      <c r="V460" s="399"/>
      <c r="W460" s="399"/>
      <c r="X460" s="399"/>
      <c r="Y460" s="399"/>
      <c r="Z460" s="399"/>
      <c r="AA460" s="399"/>
      <c r="AB460" s="399"/>
      <c r="AC460" s="399"/>
      <c r="AD460" s="399"/>
      <c r="AE460" s="399"/>
      <c r="AF460" s="399"/>
      <c r="AG460" s="399"/>
      <c r="AH460" s="399"/>
      <c r="AI460" s="399"/>
      <c r="AJ460" s="399"/>
      <c r="AK460" s="399"/>
      <c r="AL460" s="399"/>
      <c r="AM460" s="399"/>
      <c r="AN460" s="399"/>
      <c r="AO460" s="399"/>
      <c r="AP460" s="399"/>
      <c r="AQ460" s="399"/>
      <c r="AR460" s="399"/>
      <c r="AS460" s="399"/>
      <c r="AT460" s="399"/>
      <c r="AU460" s="399"/>
      <c r="AV460" s="399"/>
      <c r="AW460" s="399"/>
      <c r="AX460" s="399"/>
      <c r="AY460" s="399"/>
      <c r="AZ460" s="399"/>
    </row>
    <row r="461" spans="1:52" s="282" customFormat="1" ht="30.75" customHeight="1" x14ac:dyDescent="0.2">
      <c r="A461" s="1522"/>
      <c r="B461" s="1045" t="s">
        <v>77</v>
      </c>
      <c r="C461" s="1045"/>
      <c r="D461" s="299" t="s">
        <v>888</v>
      </c>
      <c r="E461" s="279">
        <v>42136</v>
      </c>
      <c r="L461" s="399"/>
      <c r="M461" s="399"/>
      <c r="N461" s="399"/>
      <c r="O461" s="399"/>
      <c r="P461" s="399"/>
      <c r="Q461" s="399"/>
      <c r="R461" s="399"/>
      <c r="S461" s="399"/>
      <c r="T461" s="399"/>
      <c r="U461" s="399"/>
      <c r="V461" s="399"/>
      <c r="W461" s="399"/>
      <c r="X461" s="399"/>
      <c r="Y461" s="399"/>
      <c r="Z461" s="399"/>
      <c r="AA461" s="399"/>
      <c r="AB461" s="399"/>
      <c r="AC461" s="399"/>
      <c r="AD461" s="399"/>
      <c r="AE461" s="399"/>
      <c r="AF461" s="399"/>
      <c r="AG461" s="399"/>
      <c r="AH461" s="399"/>
      <c r="AI461" s="399"/>
      <c r="AJ461" s="399"/>
      <c r="AK461" s="399"/>
      <c r="AL461" s="399"/>
      <c r="AM461" s="399"/>
      <c r="AN461" s="399"/>
      <c r="AO461" s="399"/>
      <c r="AP461" s="399"/>
      <c r="AQ461" s="399"/>
      <c r="AR461" s="399"/>
      <c r="AS461" s="399"/>
      <c r="AT461" s="399"/>
      <c r="AU461" s="399"/>
      <c r="AV461" s="399"/>
      <c r="AW461" s="399"/>
      <c r="AX461" s="399"/>
      <c r="AY461" s="399"/>
      <c r="AZ461" s="399"/>
    </row>
    <row r="462" spans="1:52" s="282" customFormat="1" ht="30.75" customHeight="1" x14ac:dyDescent="0.2">
      <c r="A462" s="1522"/>
      <c r="B462" s="1045" t="s">
        <v>77</v>
      </c>
      <c r="C462" s="1045"/>
      <c r="D462" s="299" t="s">
        <v>889</v>
      </c>
      <c r="E462" s="279">
        <v>42136</v>
      </c>
      <c r="L462" s="399"/>
      <c r="M462" s="399"/>
      <c r="N462" s="399"/>
      <c r="O462" s="399"/>
      <c r="P462" s="399"/>
      <c r="Q462" s="399"/>
      <c r="R462" s="399"/>
      <c r="S462" s="399"/>
      <c r="T462" s="399"/>
      <c r="U462" s="399"/>
      <c r="V462" s="399"/>
      <c r="W462" s="399"/>
      <c r="X462" s="399"/>
      <c r="Y462" s="399"/>
      <c r="Z462" s="399"/>
      <c r="AA462" s="399"/>
      <c r="AB462" s="399"/>
      <c r="AC462" s="399"/>
      <c r="AD462" s="399"/>
      <c r="AE462" s="399"/>
      <c r="AF462" s="399"/>
      <c r="AG462" s="399"/>
      <c r="AH462" s="399"/>
      <c r="AI462" s="399"/>
      <c r="AJ462" s="399"/>
      <c r="AK462" s="399"/>
      <c r="AL462" s="399"/>
      <c r="AM462" s="399"/>
      <c r="AN462" s="399"/>
      <c r="AO462" s="399"/>
      <c r="AP462" s="399"/>
      <c r="AQ462" s="399"/>
      <c r="AR462" s="399"/>
      <c r="AS462" s="399"/>
      <c r="AT462" s="399"/>
      <c r="AU462" s="399"/>
      <c r="AV462" s="399"/>
      <c r="AW462" s="399"/>
      <c r="AX462" s="399"/>
      <c r="AY462" s="399"/>
      <c r="AZ462" s="399"/>
    </row>
    <row r="463" spans="1:52" s="282" customFormat="1" ht="42" customHeight="1" x14ac:dyDescent="0.2">
      <c r="A463" s="1522"/>
      <c r="B463" s="1045" t="s">
        <v>77</v>
      </c>
      <c r="C463" s="1045"/>
      <c r="D463" s="299" t="s">
        <v>896</v>
      </c>
      <c r="E463" s="279">
        <v>42139</v>
      </c>
      <c r="L463" s="399"/>
      <c r="M463" s="399"/>
      <c r="N463" s="399"/>
      <c r="O463" s="399"/>
      <c r="P463" s="399"/>
      <c r="Q463" s="399"/>
      <c r="R463" s="399"/>
      <c r="S463" s="399"/>
      <c r="T463" s="399"/>
      <c r="U463" s="399"/>
      <c r="V463" s="399"/>
      <c r="W463" s="399"/>
      <c r="X463" s="399"/>
      <c r="Y463" s="399"/>
      <c r="Z463" s="399"/>
      <c r="AA463" s="399"/>
      <c r="AB463" s="399"/>
      <c r="AC463" s="399"/>
      <c r="AD463" s="399"/>
      <c r="AE463" s="399"/>
      <c r="AF463" s="399"/>
      <c r="AG463" s="399"/>
      <c r="AH463" s="399"/>
      <c r="AI463" s="399"/>
      <c r="AJ463" s="399"/>
      <c r="AK463" s="399"/>
      <c r="AL463" s="399"/>
      <c r="AM463" s="399"/>
      <c r="AN463" s="399"/>
      <c r="AO463" s="399"/>
      <c r="AP463" s="399"/>
      <c r="AQ463" s="399"/>
      <c r="AR463" s="399"/>
      <c r="AS463" s="399"/>
      <c r="AT463" s="399"/>
      <c r="AU463" s="399"/>
      <c r="AV463" s="399"/>
      <c r="AW463" s="399"/>
      <c r="AX463" s="399"/>
      <c r="AY463" s="399"/>
      <c r="AZ463" s="399"/>
    </row>
    <row r="464" spans="1:52" s="282" customFormat="1" ht="30.75" customHeight="1" x14ac:dyDescent="0.2">
      <c r="A464" s="1522"/>
      <c r="B464" s="1045" t="s">
        <v>77</v>
      </c>
      <c r="C464" s="1045"/>
      <c r="D464" s="299" t="s">
        <v>897</v>
      </c>
      <c r="E464" s="279">
        <v>42139</v>
      </c>
      <c r="L464" s="399"/>
      <c r="M464" s="399"/>
      <c r="N464" s="399"/>
      <c r="O464" s="399"/>
      <c r="P464" s="399"/>
      <c r="Q464" s="399"/>
      <c r="R464" s="399"/>
      <c r="S464" s="399"/>
      <c r="T464" s="399"/>
      <c r="U464" s="399"/>
      <c r="V464" s="399"/>
      <c r="W464" s="399"/>
      <c r="X464" s="399"/>
      <c r="Y464" s="399"/>
      <c r="Z464" s="399"/>
      <c r="AA464" s="399"/>
      <c r="AB464" s="399"/>
      <c r="AC464" s="399"/>
      <c r="AD464" s="399"/>
      <c r="AE464" s="399"/>
      <c r="AF464" s="399"/>
      <c r="AG464" s="399"/>
      <c r="AH464" s="399"/>
      <c r="AI464" s="399"/>
      <c r="AJ464" s="399"/>
      <c r="AK464" s="399"/>
      <c r="AL464" s="399"/>
      <c r="AM464" s="399"/>
      <c r="AN464" s="399"/>
      <c r="AO464" s="399"/>
      <c r="AP464" s="399"/>
      <c r="AQ464" s="399"/>
      <c r="AR464" s="399"/>
      <c r="AS464" s="399"/>
      <c r="AT464" s="399"/>
      <c r="AU464" s="399"/>
      <c r="AV464" s="399"/>
      <c r="AW464" s="399"/>
      <c r="AX464" s="399"/>
      <c r="AY464" s="399"/>
      <c r="AZ464" s="399"/>
    </row>
    <row r="465" spans="1:52" s="282" customFormat="1" ht="30.75" customHeight="1" x14ac:dyDescent="0.2">
      <c r="A465" s="1522"/>
      <c r="B465" s="1045" t="s">
        <v>838</v>
      </c>
      <c r="C465" s="1045"/>
      <c r="D465" s="299" t="s">
        <v>898</v>
      </c>
      <c r="E465" s="279">
        <v>42138</v>
      </c>
      <c r="L465" s="399"/>
      <c r="M465" s="399"/>
      <c r="N465" s="399"/>
      <c r="O465" s="399"/>
      <c r="P465" s="399"/>
      <c r="Q465" s="399"/>
      <c r="R465" s="399"/>
      <c r="S465" s="399"/>
      <c r="T465" s="399"/>
      <c r="U465" s="399"/>
      <c r="V465" s="399"/>
      <c r="W465" s="399"/>
      <c r="X465" s="399"/>
      <c r="Y465" s="399"/>
      <c r="Z465" s="399"/>
      <c r="AA465" s="399"/>
      <c r="AB465" s="399"/>
      <c r="AC465" s="399"/>
      <c r="AD465" s="399"/>
      <c r="AE465" s="399"/>
      <c r="AF465" s="399"/>
      <c r="AG465" s="399"/>
      <c r="AH465" s="399"/>
      <c r="AI465" s="399"/>
      <c r="AJ465" s="399"/>
      <c r="AK465" s="399"/>
      <c r="AL465" s="399"/>
      <c r="AM465" s="399"/>
      <c r="AN465" s="399"/>
      <c r="AO465" s="399"/>
      <c r="AP465" s="399"/>
      <c r="AQ465" s="399"/>
      <c r="AR465" s="399"/>
      <c r="AS465" s="399"/>
      <c r="AT465" s="399"/>
      <c r="AU465" s="399"/>
      <c r="AV465" s="399"/>
      <c r="AW465" s="399"/>
      <c r="AX465" s="399"/>
      <c r="AY465" s="399"/>
      <c r="AZ465" s="399"/>
    </row>
    <row r="466" spans="1:52" s="282" customFormat="1" ht="30.75" customHeight="1" x14ac:dyDescent="0.2">
      <c r="A466" s="1522"/>
      <c r="B466" s="1045" t="s">
        <v>210</v>
      </c>
      <c r="C466" s="1045"/>
      <c r="D466" s="301" t="s">
        <v>797</v>
      </c>
      <c r="E466" s="279">
        <v>42142</v>
      </c>
      <c r="L466" s="399"/>
      <c r="M466" s="399"/>
      <c r="N466" s="399"/>
      <c r="O466" s="399"/>
      <c r="P466" s="399"/>
      <c r="Q466" s="399"/>
      <c r="R466" s="399"/>
      <c r="S466" s="399"/>
      <c r="T466" s="399"/>
      <c r="U466" s="399"/>
      <c r="V466" s="399"/>
      <c r="W466" s="399"/>
      <c r="X466" s="399"/>
      <c r="Y466" s="399"/>
      <c r="Z466" s="399"/>
      <c r="AA466" s="399"/>
      <c r="AB466" s="399"/>
      <c r="AC466" s="399"/>
      <c r="AD466" s="399"/>
      <c r="AE466" s="399"/>
      <c r="AF466" s="399"/>
      <c r="AG466" s="399"/>
      <c r="AH466" s="399"/>
      <c r="AI466" s="399"/>
      <c r="AJ466" s="399"/>
      <c r="AK466" s="399"/>
      <c r="AL466" s="399"/>
      <c r="AM466" s="399"/>
      <c r="AN466" s="399"/>
      <c r="AO466" s="399"/>
      <c r="AP466" s="399"/>
      <c r="AQ466" s="399"/>
      <c r="AR466" s="399"/>
      <c r="AS466" s="399"/>
      <c r="AT466" s="399"/>
      <c r="AU466" s="399"/>
      <c r="AV466" s="399"/>
      <c r="AW466" s="399"/>
      <c r="AX466" s="399"/>
      <c r="AY466" s="399"/>
      <c r="AZ466" s="399"/>
    </row>
    <row r="467" spans="1:52" s="282" customFormat="1" ht="42" customHeight="1" x14ac:dyDescent="0.2">
      <c r="A467" s="1522"/>
      <c r="B467" s="1045" t="s">
        <v>77</v>
      </c>
      <c r="C467" s="1045"/>
      <c r="D467" s="301" t="s">
        <v>885</v>
      </c>
      <c r="E467" s="279">
        <v>42142</v>
      </c>
      <c r="L467" s="399"/>
      <c r="M467" s="399"/>
      <c r="N467" s="399"/>
      <c r="O467" s="399"/>
      <c r="P467" s="399"/>
      <c r="Q467" s="399"/>
      <c r="R467" s="399"/>
      <c r="S467" s="399"/>
      <c r="T467" s="399"/>
      <c r="U467" s="399"/>
      <c r="V467" s="399"/>
      <c r="W467" s="399"/>
      <c r="X467" s="399"/>
      <c r="Y467" s="399"/>
      <c r="Z467" s="399"/>
      <c r="AA467" s="399"/>
      <c r="AB467" s="399"/>
      <c r="AC467" s="399"/>
      <c r="AD467" s="399"/>
      <c r="AE467" s="399"/>
      <c r="AF467" s="399"/>
      <c r="AG467" s="399"/>
      <c r="AH467" s="399"/>
      <c r="AI467" s="399"/>
      <c r="AJ467" s="399"/>
      <c r="AK467" s="399"/>
      <c r="AL467" s="399"/>
      <c r="AM467" s="399"/>
      <c r="AN467" s="399"/>
      <c r="AO467" s="399"/>
      <c r="AP467" s="399"/>
      <c r="AQ467" s="399"/>
      <c r="AR467" s="399"/>
      <c r="AS467" s="399"/>
      <c r="AT467" s="399"/>
      <c r="AU467" s="399"/>
      <c r="AV467" s="399"/>
      <c r="AW467" s="399"/>
      <c r="AX467" s="399"/>
      <c r="AY467" s="399"/>
      <c r="AZ467" s="399"/>
    </row>
    <row r="468" spans="1:52" s="282" customFormat="1" ht="30.75" customHeight="1" x14ac:dyDescent="0.2">
      <c r="A468" s="1522"/>
      <c r="B468" s="1045" t="s">
        <v>811</v>
      </c>
      <c r="C468" s="1045"/>
      <c r="D468" s="301" t="s">
        <v>973</v>
      </c>
      <c r="E468" s="279">
        <v>42145</v>
      </c>
      <c r="L468" s="399"/>
      <c r="M468" s="399"/>
      <c r="N468" s="399"/>
      <c r="O468" s="399"/>
      <c r="P468" s="399"/>
      <c r="Q468" s="399"/>
      <c r="R468" s="399"/>
      <c r="S468" s="399"/>
      <c r="T468" s="399"/>
      <c r="U468" s="399"/>
      <c r="V468" s="399"/>
      <c r="W468" s="399"/>
      <c r="X468" s="399"/>
      <c r="Y468" s="399"/>
      <c r="Z468" s="399"/>
      <c r="AA468" s="399"/>
      <c r="AB468" s="399"/>
      <c r="AC468" s="399"/>
      <c r="AD468" s="399"/>
      <c r="AE468" s="399"/>
      <c r="AF468" s="399"/>
      <c r="AG468" s="399"/>
      <c r="AH468" s="399"/>
      <c r="AI468" s="399"/>
      <c r="AJ468" s="399"/>
      <c r="AK468" s="399"/>
      <c r="AL468" s="399"/>
      <c r="AM468" s="399"/>
      <c r="AN468" s="399"/>
      <c r="AO468" s="399"/>
      <c r="AP468" s="399"/>
      <c r="AQ468" s="399"/>
      <c r="AR468" s="399"/>
      <c r="AS468" s="399"/>
      <c r="AT468" s="399"/>
      <c r="AU468" s="399"/>
      <c r="AV468" s="399"/>
      <c r="AW468" s="399"/>
      <c r="AX468" s="399"/>
      <c r="AY468" s="399"/>
      <c r="AZ468" s="399"/>
    </row>
    <row r="469" spans="1:52" s="282" customFormat="1" ht="30.75" customHeight="1" x14ac:dyDescent="0.2">
      <c r="A469" s="1522"/>
      <c r="B469" s="1045" t="s">
        <v>264</v>
      </c>
      <c r="C469" s="1045"/>
      <c r="D469" s="301" t="s">
        <v>900</v>
      </c>
      <c r="E469" s="279">
        <v>42142</v>
      </c>
      <c r="L469" s="399"/>
      <c r="M469" s="399"/>
      <c r="N469" s="399"/>
      <c r="O469" s="399"/>
      <c r="P469" s="399"/>
      <c r="Q469" s="399"/>
      <c r="R469" s="399"/>
      <c r="S469" s="399"/>
      <c r="T469" s="399"/>
      <c r="U469" s="399"/>
      <c r="V469" s="399"/>
      <c r="W469" s="399"/>
      <c r="X469" s="399"/>
      <c r="Y469" s="399"/>
      <c r="Z469" s="399"/>
      <c r="AA469" s="399"/>
      <c r="AB469" s="399"/>
      <c r="AC469" s="399"/>
      <c r="AD469" s="399"/>
      <c r="AE469" s="399"/>
      <c r="AF469" s="399"/>
      <c r="AG469" s="399"/>
      <c r="AH469" s="399"/>
      <c r="AI469" s="399"/>
      <c r="AJ469" s="399"/>
      <c r="AK469" s="399"/>
      <c r="AL469" s="399"/>
      <c r="AM469" s="399"/>
      <c r="AN469" s="399"/>
      <c r="AO469" s="399"/>
      <c r="AP469" s="399"/>
      <c r="AQ469" s="399"/>
      <c r="AR469" s="399"/>
      <c r="AS469" s="399"/>
      <c r="AT469" s="399"/>
      <c r="AU469" s="399"/>
      <c r="AV469" s="399"/>
      <c r="AW469" s="399"/>
      <c r="AX469" s="399"/>
      <c r="AY469" s="399"/>
      <c r="AZ469" s="399"/>
    </row>
    <row r="470" spans="1:52" s="282" customFormat="1" ht="32.25" customHeight="1" x14ac:dyDescent="0.2">
      <c r="A470" s="1522"/>
      <c r="B470" s="1045" t="s">
        <v>811</v>
      </c>
      <c r="C470" s="1045"/>
      <c r="D470" s="301" t="s">
        <v>901</v>
      </c>
      <c r="E470" s="279">
        <v>42143</v>
      </c>
      <c r="L470" s="399"/>
      <c r="M470" s="399"/>
      <c r="N470" s="399"/>
      <c r="O470" s="399"/>
      <c r="P470" s="399"/>
      <c r="Q470" s="399"/>
      <c r="R470" s="399"/>
      <c r="S470" s="399"/>
      <c r="T470" s="399"/>
      <c r="U470" s="399"/>
      <c r="V470" s="399"/>
      <c r="W470" s="399"/>
      <c r="X470" s="399"/>
      <c r="Y470" s="399"/>
      <c r="Z470" s="399"/>
      <c r="AA470" s="399"/>
      <c r="AB470" s="399"/>
      <c r="AC470" s="399"/>
      <c r="AD470" s="399"/>
      <c r="AE470" s="399"/>
      <c r="AF470" s="399"/>
      <c r="AG470" s="399"/>
      <c r="AH470" s="399"/>
      <c r="AI470" s="399"/>
      <c r="AJ470" s="399"/>
      <c r="AK470" s="399"/>
      <c r="AL470" s="399"/>
      <c r="AM470" s="399"/>
      <c r="AN470" s="399"/>
      <c r="AO470" s="399"/>
      <c r="AP470" s="399"/>
      <c r="AQ470" s="399"/>
      <c r="AR470" s="399"/>
      <c r="AS470" s="399"/>
      <c r="AT470" s="399"/>
      <c r="AU470" s="399"/>
      <c r="AV470" s="399"/>
      <c r="AW470" s="399"/>
      <c r="AX470" s="399"/>
      <c r="AY470" s="399"/>
      <c r="AZ470" s="399"/>
    </row>
    <row r="471" spans="1:52" s="282" customFormat="1" ht="40.5" customHeight="1" x14ac:dyDescent="0.2">
      <c r="A471" s="1522"/>
      <c r="B471" s="1045" t="s">
        <v>77</v>
      </c>
      <c r="C471" s="1045"/>
      <c r="D471" s="302" t="s">
        <v>809</v>
      </c>
      <c r="E471" s="279">
        <v>42146</v>
      </c>
      <c r="L471" s="399"/>
      <c r="M471" s="399"/>
      <c r="N471" s="399"/>
      <c r="O471" s="399"/>
      <c r="P471" s="399"/>
      <c r="Q471" s="399"/>
      <c r="R471" s="399"/>
      <c r="S471" s="399"/>
      <c r="T471" s="399"/>
      <c r="U471" s="399"/>
      <c r="V471" s="399"/>
      <c r="W471" s="399"/>
      <c r="X471" s="399"/>
      <c r="Y471" s="399"/>
      <c r="Z471" s="399"/>
      <c r="AA471" s="399"/>
      <c r="AB471" s="399"/>
      <c r="AC471" s="399"/>
      <c r="AD471" s="399"/>
      <c r="AE471" s="399"/>
      <c r="AF471" s="399"/>
      <c r="AG471" s="399"/>
      <c r="AH471" s="399"/>
      <c r="AI471" s="399"/>
      <c r="AJ471" s="399"/>
      <c r="AK471" s="399"/>
      <c r="AL471" s="399"/>
      <c r="AM471" s="399"/>
      <c r="AN471" s="399"/>
      <c r="AO471" s="399"/>
      <c r="AP471" s="399"/>
      <c r="AQ471" s="399"/>
      <c r="AR471" s="399"/>
      <c r="AS471" s="399"/>
      <c r="AT471" s="399"/>
      <c r="AU471" s="399"/>
      <c r="AV471" s="399"/>
      <c r="AW471" s="399"/>
      <c r="AX471" s="399"/>
      <c r="AY471" s="399"/>
      <c r="AZ471" s="399"/>
    </row>
    <row r="472" spans="1:52" s="282" customFormat="1" ht="30.75" customHeight="1" x14ac:dyDescent="0.2">
      <c r="A472" s="1522"/>
      <c r="B472" s="1045" t="s">
        <v>210</v>
      </c>
      <c r="C472" s="1045"/>
      <c r="D472" s="302" t="s">
        <v>816</v>
      </c>
      <c r="E472" s="279">
        <v>42151</v>
      </c>
      <c r="L472" s="399"/>
      <c r="M472" s="399"/>
      <c r="N472" s="399"/>
      <c r="O472" s="399"/>
      <c r="P472" s="399"/>
      <c r="Q472" s="399"/>
      <c r="R472" s="399"/>
      <c r="S472" s="399"/>
      <c r="T472" s="399"/>
      <c r="U472" s="399"/>
      <c r="V472" s="399"/>
      <c r="W472" s="399"/>
      <c r="X472" s="399"/>
      <c r="Y472" s="399"/>
      <c r="Z472" s="399"/>
      <c r="AA472" s="399"/>
      <c r="AB472" s="399"/>
      <c r="AC472" s="399"/>
      <c r="AD472" s="399"/>
      <c r="AE472" s="399"/>
      <c r="AF472" s="399"/>
      <c r="AG472" s="399"/>
      <c r="AH472" s="399"/>
      <c r="AI472" s="399"/>
      <c r="AJ472" s="399"/>
      <c r="AK472" s="399"/>
      <c r="AL472" s="399"/>
      <c r="AM472" s="399"/>
      <c r="AN472" s="399"/>
      <c r="AO472" s="399"/>
      <c r="AP472" s="399"/>
      <c r="AQ472" s="399"/>
      <c r="AR472" s="399"/>
      <c r="AS472" s="399"/>
      <c r="AT472" s="399"/>
      <c r="AU472" s="399"/>
      <c r="AV472" s="399"/>
      <c r="AW472" s="399"/>
      <c r="AX472" s="399"/>
      <c r="AY472" s="399"/>
      <c r="AZ472" s="399"/>
    </row>
    <row r="473" spans="1:52" s="282" customFormat="1" ht="30.75" customHeight="1" x14ac:dyDescent="0.2">
      <c r="A473" s="1522"/>
      <c r="B473" s="1045" t="s">
        <v>189</v>
      </c>
      <c r="C473" s="1045"/>
      <c r="D473" s="302" t="s">
        <v>817</v>
      </c>
      <c r="E473" s="279">
        <v>42149</v>
      </c>
      <c r="L473" s="399"/>
      <c r="M473" s="399"/>
      <c r="N473" s="399"/>
      <c r="O473" s="399"/>
      <c r="P473" s="399"/>
      <c r="Q473" s="399"/>
      <c r="R473" s="399"/>
      <c r="S473" s="399"/>
      <c r="T473" s="399"/>
      <c r="U473" s="399"/>
      <c r="V473" s="399"/>
      <c r="W473" s="399"/>
      <c r="X473" s="399"/>
      <c r="Y473" s="399"/>
      <c r="Z473" s="399"/>
      <c r="AA473" s="399"/>
      <c r="AB473" s="399"/>
      <c r="AC473" s="399"/>
      <c r="AD473" s="399"/>
      <c r="AE473" s="399"/>
      <c r="AF473" s="399"/>
      <c r="AG473" s="399"/>
      <c r="AH473" s="399"/>
      <c r="AI473" s="399"/>
      <c r="AJ473" s="399"/>
      <c r="AK473" s="399"/>
      <c r="AL473" s="399"/>
      <c r="AM473" s="399"/>
      <c r="AN473" s="399"/>
      <c r="AO473" s="399"/>
      <c r="AP473" s="399"/>
      <c r="AQ473" s="399"/>
      <c r="AR473" s="399"/>
      <c r="AS473" s="399"/>
      <c r="AT473" s="399"/>
      <c r="AU473" s="399"/>
      <c r="AV473" s="399"/>
      <c r="AW473" s="399"/>
      <c r="AX473" s="399"/>
      <c r="AY473" s="399"/>
      <c r="AZ473" s="399"/>
    </row>
    <row r="474" spans="1:52" s="282" customFormat="1" ht="30.75" customHeight="1" x14ac:dyDescent="0.2">
      <c r="A474" s="1522"/>
      <c r="B474" s="1045" t="s">
        <v>230</v>
      </c>
      <c r="C474" s="1045"/>
      <c r="D474" s="302" t="s">
        <v>818</v>
      </c>
      <c r="E474" s="279">
        <v>42149</v>
      </c>
      <c r="L474" s="399"/>
      <c r="M474" s="399"/>
      <c r="N474" s="399"/>
      <c r="O474" s="399"/>
      <c r="P474" s="399"/>
      <c r="Q474" s="399"/>
      <c r="R474" s="399"/>
      <c r="S474" s="399"/>
      <c r="T474" s="399"/>
      <c r="U474" s="399"/>
      <c r="V474" s="399"/>
      <c r="W474" s="399"/>
      <c r="X474" s="399"/>
      <c r="Y474" s="399"/>
      <c r="Z474" s="399"/>
      <c r="AA474" s="399"/>
      <c r="AB474" s="399"/>
      <c r="AC474" s="399"/>
      <c r="AD474" s="399"/>
      <c r="AE474" s="399"/>
      <c r="AF474" s="399"/>
      <c r="AG474" s="399"/>
      <c r="AH474" s="399"/>
      <c r="AI474" s="399"/>
      <c r="AJ474" s="399"/>
      <c r="AK474" s="399"/>
      <c r="AL474" s="399"/>
      <c r="AM474" s="399"/>
      <c r="AN474" s="399"/>
      <c r="AO474" s="399"/>
      <c r="AP474" s="399"/>
      <c r="AQ474" s="399"/>
      <c r="AR474" s="399"/>
      <c r="AS474" s="399"/>
      <c r="AT474" s="399"/>
      <c r="AU474" s="399"/>
      <c r="AV474" s="399"/>
      <c r="AW474" s="399"/>
      <c r="AX474" s="399"/>
      <c r="AY474" s="399"/>
      <c r="AZ474" s="399"/>
    </row>
    <row r="475" spans="1:52" s="282" customFormat="1" ht="30.75" customHeight="1" x14ac:dyDescent="0.2">
      <c r="A475" s="1522"/>
      <c r="B475" s="1045" t="s">
        <v>230</v>
      </c>
      <c r="C475" s="1045"/>
      <c r="D475" s="302" t="s">
        <v>819</v>
      </c>
      <c r="E475" s="279">
        <v>42149</v>
      </c>
      <c r="L475" s="399"/>
      <c r="M475" s="399"/>
      <c r="N475" s="399"/>
      <c r="O475" s="399"/>
      <c r="P475" s="399"/>
      <c r="Q475" s="399"/>
      <c r="R475" s="399"/>
      <c r="S475" s="399"/>
      <c r="T475" s="399"/>
      <c r="U475" s="399"/>
      <c r="V475" s="399"/>
      <c r="W475" s="399"/>
      <c r="X475" s="399"/>
      <c r="Y475" s="399"/>
      <c r="Z475" s="399"/>
      <c r="AA475" s="399"/>
      <c r="AB475" s="399"/>
      <c r="AC475" s="399"/>
      <c r="AD475" s="399"/>
      <c r="AE475" s="399"/>
      <c r="AF475" s="399"/>
      <c r="AG475" s="399"/>
      <c r="AH475" s="399"/>
      <c r="AI475" s="399"/>
      <c r="AJ475" s="399"/>
      <c r="AK475" s="399"/>
      <c r="AL475" s="399"/>
      <c r="AM475" s="399"/>
      <c r="AN475" s="399"/>
      <c r="AO475" s="399"/>
      <c r="AP475" s="399"/>
      <c r="AQ475" s="399"/>
      <c r="AR475" s="399"/>
      <c r="AS475" s="399"/>
      <c r="AT475" s="399"/>
      <c r="AU475" s="399"/>
      <c r="AV475" s="399"/>
      <c r="AW475" s="399"/>
      <c r="AX475" s="399"/>
      <c r="AY475" s="399"/>
      <c r="AZ475" s="399"/>
    </row>
    <row r="476" spans="1:52" s="282" customFormat="1" ht="30.75" customHeight="1" x14ac:dyDescent="0.2">
      <c r="A476" s="1522"/>
      <c r="B476" s="1045" t="s">
        <v>230</v>
      </c>
      <c r="C476" s="1045"/>
      <c r="D476" s="302" t="s">
        <v>929</v>
      </c>
      <c r="E476" s="279">
        <v>42146</v>
      </c>
      <c r="L476" s="399"/>
      <c r="M476" s="399"/>
      <c r="N476" s="399"/>
      <c r="O476" s="399"/>
      <c r="P476" s="399"/>
      <c r="Q476" s="399"/>
      <c r="R476" s="399"/>
      <c r="S476" s="399"/>
      <c r="T476" s="399"/>
      <c r="U476" s="399"/>
      <c r="V476" s="399"/>
      <c r="W476" s="399"/>
      <c r="X476" s="399"/>
      <c r="Y476" s="399"/>
      <c r="Z476" s="399"/>
      <c r="AA476" s="399"/>
      <c r="AB476" s="399"/>
      <c r="AC476" s="399"/>
      <c r="AD476" s="399"/>
      <c r="AE476" s="399"/>
      <c r="AF476" s="399"/>
      <c r="AG476" s="399"/>
      <c r="AH476" s="399"/>
      <c r="AI476" s="399"/>
      <c r="AJ476" s="399"/>
      <c r="AK476" s="399"/>
      <c r="AL476" s="399"/>
      <c r="AM476" s="399"/>
      <c r="AN476" s="399"/>
      <c r="AO476" s="399"/>
      <c r="AP476" s="399"/>
      <c r="AQ476" s="399"/>
      <c r="AR476" s="399"/>
      <c r="AS476" s="399"/>
      <c r="AT476" s="399"/>
      <c r="AU476" s="399"/>
      <c r="AV476" s="399"/>
      <c r="AW476" s="399"/>
      <c r="AX476" s="399"/>
      <c r="AY476" s="399"/>
      <c r="AZ476" s="399"/>
    </row>
    <row r="477" spans="1:52" s="282" customFormat="1" ht="30.75" customHeight="1" x14ac:dyDescent="0.2">
      <c r="A477" s="1522"/>
      <c r="B477" s="1045" t="s">
        <v>230</v>
      </c>
      <c r="C477" s="1045"/>
      <c r="D477" s="302" t="s">
        <v>884</v>
      </c>
      <c r="E477" s="279">
        <v>42151</v>
      </c>
      <c r="L477" s="399"/>
      <c r="M477" s="399"/>
      <c r="N477" s="399"/>
      <c r="O477" s="399"/>
      <c r="P477" s="399"/>
      <c r="Q477" s="399"/>
      <c r="R477" s="399"/>
      <c r="S477" s="399"/>
      <c r="T477" s="399"/>
      <c r="U477" s="399"/>
      <c r="V477" s="399"/>
      <c r="W477" s="399"/>
      <c r="X477" s="399"/>
      <c r="Y477" s="399"/>
      <c r="Z477" s="399"/>
      <c r="AA477" s="399"/>
      <c r="AB477" s="399"/>
      <c r="AC477" s="399"/>
      <c r="AD477" s="399"/>
      <c r="AE477" s="399"/>
      <c r="AF477" s="399"/>
      <c r="AG477" s="399"/>
      <c r="AH477" s="399"/>
      <c r="AI477" s="399"/>
      <c r="AJ477" s="399"/>
      <c r="AK477" s="399"/>
      <c r="AL477" s="399"/>
      <c r="AM477" s="399"/>
      <c r="AN477" s="399"/>
      <c r="AO477" s="399"/>
      <c r="AP477" s="399"/>
      <c r="AQ477" s="399"/>
      <c r="AR477" s="399"/>
      <c r="AS477" s="399"/>
      <c r="AT477" s="399"/>
      <c r="AU477" s="399"/>
      <c r="AV477" s="399"/>
      <c r="AW477" s="399"/>
      <c r="AX477" s="399"/>
      <c r="AY477" s="399"/>
      <c r="AZ477" s="399"/>
    </row>
    <row r="478" spans="1:52" s="282" customFormat="1" ht="30.75" customHeight="1" x14ac:dyDescent="0.2">
      <c r="A478" s="1522"/>
      <c r="B478" s="1045" t="s">
        <v>875</v>
      </c>
      <c r="C478" s="1045"/>
      <c r="D478" s="302" t="s">
        <v>886</v>
      </c>
      <c r="E478" s="279">
        <v>42152</v>
      </c>
      <c r="L478" s="399"/>
      <c r="M478" s="399"/>
      <c r="N478" s="399"/>
      <c r="O478" s="399"/>
      <c r="P478" s="399"/>
      <c r="Q478" s="399"/>
      <c r="R478" s="399"/>
      <c r="S478" s="399"/>
      <c r="T478" s="399"/>
      <c r="U478" s="399"/>
      <c r="V478" s="399"/>
      <c r="W478" s="399"/>
      <c r="X478" s="399"/>
      <c r="Y478" s="399"/>
      <c r="Z478" s="399"/>
      <c r="AA478" s="399"/>
      <c r="AB478" s="399"/>
      <c r="AC478" s="399"/>
      <c r="AD478" s="399"/>
      <c r="AE478" s="399"/>
      <c r="AF478" s="399"/>
      <c r="AG478" s="399"/>
      <c r="AH478" s="399"/>
      <c r="AI478" s="399"/>
      <c r="AJ478" s="399"/>
      <c r="AK478" s="399"/>
      <c r="AL478" s="399"/>
      <c r="AM478" s="399"/>
      <c r="AN478" s="399"/>
      <c r="AO478" s="399"/>
      <c r="AP478" s="399"/>
      <c r="AQ478" s="399"/>
      <c r="AR478" s="399"/>
      <c r="AS478" s="399"/>
      <c r="AT478" s="399"/>
      <c r="AU478" s="399"/>
      <c r="AV478" s="399"/>
      <c r="AW478" s="399"/>
      <c r="AX478" s="399"/>
      <c r="AY478" s="399"/>
      <c r="AZ478" s="399"/>
    </row>
    <row r="479" spans="1:52" s="282" customFormat="1" ht="30.75" customHeight="1" x14ac:dyDescent="0.2">
      <c r="A479" s="1522"/>
      <c r="B479" s="1045" t="s">
        <v>212</v>
      </c>
      <c r="C479" s="1045"/>
      <c r="D479" s="302" t="s">
        <v>903</v>
      </c>
      <c r="E479" s="279">
        <v>42152</v>
      </c>
      <c r="L479" s="399"/>
      <c r="M479" s="399"/>
      <c r="N479" s="399"/>
      <c r="O479" s="399"/>
      <c r="P479" s="399"/>
      <c r="Q479" s="399"/>
      <c r="R479" s="399"/>
      <c r="S479" s="399"/>
      <c r="T479" s="399"/>
      <c r="U479" s="399"/>
      <c r="V479" s="399"/>
      <c r="W479" s="399"/>
      <c r="X479" s="399"/>
      <c r="Y479" s="399"/>
      <c r="Z479" s="399"/>
      <c r="AA479" s="399"/>
      <c r="AB479" s="399"/>
      <c r="AC479" s="399"/>
      <c r="AD479" s="399"/>
      <c r="AE479" s="399"/>
      <c r="AF479" s="399"/>
      <c r="AG479" s="399"/>
      <c r="AH479" s="399"/>
      <c r="AI479" s="399"/>
      <c r="AJ479" s="399"/>
      <c r="AK479" s="399"/>
      <c r="AL479" s="399"/>
      <c r="AM479" s="399"/>
      <c r="AN479" s="399"/>
      <c r="AO479" s="399"/>
      <c r="AP479" s="399"/>
      <c r="AQ479" s="399"/>
      <c r="AR479" s="399"/>
      <c r="AS479" s="399"/>
      <c r="AT479" s="399"/>
      <c r="AU479" s="399"/>
      <c r="AV479" s="399"/>
      <c r="AW479" s="399"/>
      <c r="AX479" s="399"/>
      <c r="AY479" s="399"/>
      <c r="AZ479" s="399"/>
    </row>
    <row r="480" spans="1:52" s="282" customFormat="1" ht="30.75" customHeight="1" x14ac:dyDescent="0.2">
      <c r="A480" s="1522"/>
      <c r="B480" s="1045" t="s">
        <v>77</v>
      </c>
      <c r="C480" s="1045"/>
      <c r="D480" s="302" t="s">
        <v>904</v>
      </c>
      <c r="E480" s="279">
        <v>42146</v>
      </c>
      <c r="L480" s="399"/>
      <c r="M480" s="399"/>
      <c r="N480" s="399"/>
      <c r="O480" s="399"/>
      <c r="P480" s="399"/>
      <c r="Q480" s="399"/>
      <c r="R480" s="399"/>
      <c r="S480" s="399"/>
      <c r="T480" s="399"/>
      <c r="U480" s="399"/>
      <c r="V480" s="399"/>
      <c r="W480" s="399"/>
      <c r="X480" s="399"/>
      <c r="Y480" s="399"/>
      <c r="Z480" s="399"/>
      <c r="AA480" s="399"/>
      <c r="AB480" s="399"/>
      <c r="AC480" s="399"/>
      <c r="AD480" s="399"/>
      <c r="AE480" s="399"/>
      <c r="AF480" s="399"/>
      <c r="AG480" s="399"/>
      <c r="AH480" s="399"/>
      <c r="AI480" s="399"/>
      <c r="AJ480" s="399"/>
      <c r="AK480" s="399"/>
      <c r="AL480" s="399"/>
      <c r="AM480" s="399"/>
      <c r="AN480" s="399"/>
      <c r="AO480" s="399"/>
      <c r="AP480" s="399"/>
      <c r="AQ480" s="399"/>
      <c r="AR480" s="399"/>
      <c r="AS480" s="399"/>
      <c r="AT480" s="399"/>
      <c r="AU480" s="399"/>
      <c r="AV480" s="399"/>
      <c r="AW480" s="399"/>
      <c r="AX480" s="399"/>
      <c r="AY480" s="399"/>
      <c r="AZ480" s="399"/>
    </row>
    <row r="481" spans="1:52" s="282" customFormat="1" ht="30.75" customHeight="1" x14ac:dyDescent="0.2">
      <c r="A481" s="1522"/>
      <c r="B481" s="1045" t="s">
        <v>811</v>
      </c>
      <c r="C481" s="1045"/>
      <c r="D481" s="302" t="s">
        <v>908</v>
      </c>
      <c r="E481" s="279">
        <v>42151</v>
      </c>
      <c r="L481" s="399"/>
      <c r="M481" s="399"/>
      <c r="N481" s="399"/>
      <c r="O481" s="399"/>
      <c r="P481" s="399"/>
      <c r="Q481" s="399"/>
      <c r="R481" s="399"/>
      <c r="S481" s="399"/>
      <c r="T481" s="399"/>
      <c r="U481" s="399"/>
      <c r="V481" s="399"/>
      <c r="W481" s="399"/>
      <c r="X481" s="399"/>
      <c r="Y481" s="399"/>
      <c r="Z481" s="399"/>
      <c r="AA481" s="399"/>
      <c r="AB481" s="399"/>
      <c r="AC481" s="399"/>
      <c r="AD481" s="399"/>
      <c r="AE481" s="399"/>
      <c r="AF481" s="399"/>
      <c r="AG481" s="399"/>
      <c r="AH481" s="399"/>
      <c r="AI481" s="399"/>
      <c r="AJ481" s="399"/>
      <c r="AK481" s="399"/>
      <c r="AL481" s="399"/>
      <c r="AM481" s="399"/>
      <c r="AN481" s="399"/>
      <c r="AO481" s="399"/>
      <c r="AP481" s="399"/>
      <c r="AQ481" s="399"/>
      <c r="AR481" s="399"/>
      <c r="AS481" s="399"/>
      <c r="AT481" s="399"/>
      <c r="AU481" s="399"/>
      <c r="AV481" s="399"/>
      <c r="AW481" s="399"/>
      <c r="AX481" s="399"/>
      <c r="AY481" s="399"/>
      <c r="AZ481" s="399"/>
    </row>
    <row r="482" spans="1:52" s="282" customFormat="1" ht="30.75" customHeight="1" x14ac:dyDescent="0.2">
      <c r="A482" s="1522"/>
      <c r="B482" s="1045" t="s">
        <v>811</v>
      </c>
      <c r="C482" s="1045"/>
      <c r="D482" s="302" t="s">
        <v>909</v>
      </c>
      <c r="E482" s="279">
        <v>42149</v>
      </c>
      <c r="L482" s="399"/>
      <c r="M482" s="399"/>
      <c r="N482" s="399"/>
      <c r="O482" s="399"/>
      <c r="P482" s="399"/>
      <c r="Q482" s="399"/>
      <c r="R482" s="399"/>
      <c r="S482" s="399"/>
      <c r="T482" s="399"/>
      <c r="U482" s="399"/>
      <c r="V482" s="399"/>
      <c r="W482" s="399"/>
      <c r="X482" s="399"/>
      <c r="Y482" s="399"/>
      <c r="Z482" s="399"/>
      <c r="AA482" s="399"/>
      <c r="AB482" s="399"/>
      <c r="AC482" s="399"/>
      <c r="AD482" s="399"/>
      <c r="AE482" s="399"/>
      <c r="AF482" s="399"/>
      <c r="AG482" s="399"/>
      <c r="AH482" s="399"/>
      <c r="AI482" s="399"/>
      <c r="AJ482" s="399"/>
      <c r="AK482" s="399"/>
      <c r="AL482" s="399"/>
      <c r="AM482" s="399"/>
      <c r="AN482" s="399"/>
      <c r="AO482" s="399"/>
      <c r="AP482" s="399"/>
      <c r="AQ482" s="399"/>
      <c r="AR482" s="399"/>
      <c r="AS482" s="399"/>
      <c r="AT482" s="399"/>
      <c r="AU482" s="399"/>
      <c r="AV482" s="399"/>
      <c r="AW482" s="399"/>
      <c r="AX482" s="399"/>
      <c r="AY482" s="399"/>
      <c r="AZ482" s="399"/>
    </row>
    <row r="483" spans="1:52" s="282" customFormat="1" ht="30.75" customHeight="1" x14ac:dyDescent="0.2">
      <c r="A483" s="1522"/>
      <c r="B483" s="1045" t="s">
        <v>811</v>
      </c>
      <c r="C483" s="1045"/>
      <c r="D483" s="302" t="s">
        <v>950</v>
      </c>
      <c r="E483" s="279">
        <v>42146</v>
      </c>
      <c r="L483" s="399"/>
      <c r="M483" s="399"/>
      <c r="N483" s="399"/>
      <c r="O483" s="399"/>
      <c r="P483" s="399"/>
      <c r="Q483" s="399"/>
      <c r="R483" s="399"/>
      <c r="S483" s="399"/>
      <c r="T483" s="399"/>
      <c r="U483" s="399"/>
      <c r="V483" s="399"/>
      <c r="W483" s="399"/>
      <c r="X483" s="399"/>
      <c r="Y483" s="399"/>
      <c r="Z483" s="399"/>
      <c r="AA483" s="399"/>
      <c r="AB483" s="399"/>
      <c r="AC483" s="399"/>
      <c r="AD483" s="399"/>
      <c r="AE483" s="399"/>
      <c r="AF483" s="399"/>
      <c r="AG483" s="399"/>
      <c r="AH483" s="399"/>
      <c r="AI483" s="399"/>
      <c r="AJ483" s="399"/>
      <c r="AK483" s="399"/>
      <c r="AL483" s="399"/>
      <c r="AM483" s="399"/>
      <c r="AN483" s="399"/>
      <c r="AO483" s="399"/>
      <c r="AP483" s="399"/>
      <c r="AQ483" s="399"/>
      <c r="AR483" s="399"/>
      <c r="AS483" s="399"/>
      <c r="AT483" s="399"/>
      <c r="AU483" s="399"/>
      <c r="AV483" s="399"/>
      <c r="AW483" s="399"/>
      <c r="AX483" s="399"/>
      <c r="AY483" s="399"/>
      <c r="AZ483" s="399"/>
    </row>
    <row r="484" spans="1:52" s="282" customFormat="1" ht="30.75" customHeight="1" x14ac:dyDescent="0.2">
      <c r="A484" s="1522"/>
      <c r="B484" s="1045" t="s">
        <v>230</v>
      </c>
      <c r="C484" s="1045"/>
      <c r="D484" s="304" t="s">
        <v>813</v>
      </c>
      <c r="E484" s="305">
        <v>42157</v>
      </c>
      <c r="L484" s="399"/>
      <c r="M484" s="399"/>
      <c r="N484" s="399"/>
      <c r="O484" s="399"/>
      <c r="P484" s="399"/>
      <c r="Q484" s="399"/>
      <c r="R484" s="399"/>
      <c r="S484" s="399"/>
      <c r="T484" s="399"/>
      <c r="U484" s="399"/>
      <c r="V484" s="399"/>
      <c r="W484" s="399"/>
      <c r="X484" s="399"/>
      <c r="Y484" s="399"/>
      <c r="Z484" s="399"/>
      <c r="AA484" s="399"/>
      <c r="AB484" s="399"/>
      <c r="AC484" s="399"/>
      <c r="AD484" s="399"/>
      <c r="AE484" s="399"/>
      <c r="AF484" s="399"/>
      <c r="AG484" s="399"/>
      <c r="AH484" s="399"/>
      <c r="AI484" s="399"/>
      <c r="AJ484" s="399"/>
      <c r="AK484" s="399"/>
      <c r="AL484" s="399"/>
      <c r="AM484" s="399"/>
      <c r="AN484" s="399"/>
      <c r="AO484" s="399"/>
      <c r="AP484" s="399"/>
      <c r="AQ484" s="399"/>
      <c r="AR484" s="399"/>
      <c r="AS484" s="399"/>
      <c r="AT484" s="399"/>
      <c r="AU484" s="399"/>
      <c r="AV484" s="399"/>
      <c r="AW484" s="399"/>
      <c r="AX484" s="399"/>
      <c r="AY484" s="399"/>
      <c r="AZ484" s="399"/>
    </row>
    <row r="485" spans="1:52" s="282" customFormat="1" ht="30.75" customHeight="1" x14ac:dyDescent="0.2">
      <c r="A485" s="1522"/>
      <c r="B485" s="1045" t="s">
        <v>205</v>
      </c>
      <c r="C485" s="804"/>
      <c r="D485" s="304" t="s">
        <v>825</v>
      </c>
      <c r="E485" s="305">
        <v>42156</v>
      </c>
      <c r="F485"/>
      <c r="L485" s="399"/>
      <c r="M485" s="399"/>
      <c r="N485" s="399"/>
      <c r="O485" s="399"/>
      <c r="P485" s="399"/>
      <c r="Q485" s="399"/>
      <c r="R485" s="399"/>
      <c r="S485" s="399"/>
      <c r="T485" s="399"/>
      <c r="U485" s="399"/>
      <c r="V485" s="399"/>
      <c r="W485" s="399"/>
      <c r="X485" s="399"/>
      <c r="Y485" s="399"/>
      <c r="Z485" s="399"/>
      <c r="AA485" s="399"/>
      <c r="AB485" s="399"/>
      <c r="AC485" s="399"/>
      <c r="AD485" s="399"/>
      <c r="AE485" s="399"/>
      <c r="AF485" s="399"/>
      <c r="AG485" s="399"/>
      <c r="AH485" s="399"/>
      <c r="AI485" s="399"/>
      <c r="AJ485" s="399"/>
      <c r="AK485" s="399"/>
      <c r="AL485" s="399"/>
      <c r="AM485" s="399"/>
      <c r="AN485" s="399"/>
      <c r="AO485" s="399"/>
      <c r="AP485" s="399"/>
      <c r="AQ485" s="399"/>
      <c r="AR485" s="399"/>
      <c r="AS485" s="399"/>
      <c r="AT485" s="399"/>
      <c r="AU485" s="399"/>
      <c r="AV485" s="399"/>
      <c r="AW485" s="399"/>
      <c r="AX485" s="399"/>
      <c r="AY485" s="399"/>
      <c r="AZ485" s="399"/>
    </row>
    <row r="486" spans="1:52" s="282" customFormat="1" ht="30.75" customHeight="1" x14ac:dyDescent="0.2">
      <c r="A486" s="1522"/>
      <c r="B486" s="1481" t="s">
        <v>230</v>
      </c>
      <c r="C486" s="763"/>
      <c r="D486" s="304" t="s">
        <v>827</v>
      </c>
      <c r="E486" s="305">
        <v>42156</v>
      </c>
      <c r="F486"/>
      <c r="G486"/>
      <c r="L486" s="399"/>
      <c r="M486" s="399"/>
      <c r="N486" s="399"/>
      <c r="O486" s="399"/>
      <c r="P486" s="399"/>
      <c r="Q486" s="399"/>
      <c r="R486" s="399"/>
      <c r="S486" s="399"/>
      <c r="T486" s="399"/>
      <c r="U486" s="399"/>
      <c r="V486" s="399"/>
      <c r="W486" s="399"/>
      <c r="X486" s="399"/>
      <c r="Y486" s="399"/>
      <c r="Z486" s="399"/>
      <c r="AA486" s="399"/>
      <c r="AB486" s="399"/>
      <c r="AC486" s="399"/>
      <c r="AD486" s="399"/>
      <c r="AE486" s="399"/>
      <c r="AF486" s="399"/>
      <c r="AG486" s="399"/>
      <c r="AH486" s="399"/>
      <c r="AI486" s="399"/>
      <c r="AJ486" s="399"/>
      <c r="AK486" s="399"/>
      <c r="AL486" s="399"/>
      <c r="AM486" s="399"/>
      <c r="AN486" s="399"/>
      <c r="AO486" s="399"/>
      <c r="AP486" s="399"/>
      <c r="AQ486" s="399"/>
      <c r="AR486" s="399"/>
      <c r="AS486" s="399"/>
      <c r="AT486" s="399"/>
      <c r="AU486" s="399"/>
      <c r="AV486" s="399"/>
      <c r="AW486" s="399"/>
      <c r="AX486" s="399"/>
      <c r="AY486" s="399"/>
      <c r="AZ486" s="399"/>
    </row>
    <row r="487" spans="1:52" s="282" customFormat="1" ht="30.75" customHeight="1" x14ac:dyDescent="0.2">
      <c r="A487" s="1522"/>
      <c r="B487" s="1481" t="s">
        <v>230</v>
      </c>
      <c r="C487" s="763"/>
      <c r="D487" s="304" t="s">
        <v>828</v>
      </c>
      <c r="E487" s="305">
        <v>42156</v>
      </c>
      <c r="F487"/>
      <c r="G487"/>
      <c r="L487" s="399"/>
      <c r="M487" s="399"/>
      <c r="N487" s="399"/>
      <c r="O487" s="399"/>
      <c r="P487" s="399"/>
      <c r="Q487" s="399"/>
      <c r="R487" s="399"/>
      <c r="S487" s="399"/>
      <c r="T487" s="399"/>
      <c r="U487" s="399"/>
      <c r="V487" s="399"/>
      <c r="W487" s="399"/>
      <c r="X487" s="399"/>
      <c r="Y487" s="399"/>
      <c r="Z487" s="399"/>
      <c r="AA487" s="399"/>
      <c r="AB487" s="399"/>
      <c r="AC487" s="399"/>
      <c r="AD487" s="399"/>
      <c r="AE487" s="399"/>
      <c r="AF487" s="399"/>
      <c r="AG487" s="399"/>
      <c r="AH487" s="399"/>
      <c r="AI487" s="399"/>
      <c r="AJ487" s="399"/>
      <c r="AK487" s="399"/>
      <c r="AL487" s="399"/>
      <c r="AM487" s="399"/>
      <c r="AN487" s="399"/>
      <c r="AO487" s="399"/>
      <c r="AP487" s="399"/>
      <c r="AQ487" s="399"/>
      <c r="AR487" s="399"/>
      <c r="AS487" s="399"/>
      <c r="AT487" s="399"/>
      <c r="AU487" s="399"/>
      <c r="AV487" s="399"/>
      <c r="AW487" s="399"/>
      <c r="AX487" s="399"/>
      <c r="AY487" s="399"/>
      <c r="AZ487" s="399"/>
    </row>
    <row r="488" spans="1:52" s="282" customFormat="1" ht="30.75" customHeight="1" x14ac:dyDescent="0.2">
      <c r="A488" s="1522"/>
      <c r="B488" s="1481" t="s">
        <v>230</v>
      </c>
      <c r="C488" s="763"/>
      <c r="D488" s="304" t="s">
        <v>841</v>
      </c>
      <c r="E488" s="305">
        <v>42156</v>
      </c>
      <c r="F488" s="25"/>
      <c r="G488"/>
      <c r="L488" s="399"/>
      <c r="M488" s="399"/>
      <c r="N488" s="399"/>
      <c r="O488" s="399"/>
      <c r="P488" s="399"/>
      <c r="Q488" s="399"/>
      <c r="R488" s="399"/>
      <c r="S488" s="399"/>
      <c r="T488" s="399"/>
      <c r="U488" s="399"/>
      <c r="V488" s="399"/>
      <c r="W488" s="399"/>
      <c r="X488" s="399"/>
      <c r="Y488" s="399"/>
      <c r="Z488" s="399"/>
      <c r="AA488" s="399"/>
      <c r="AB488" s="399"/>
      <c r="AC488" s="399"/>
      <c r="AD488" s="399"/>
      <c r="AE488" s="399"/>
      <c r="AF488" s="399"/>
      <c r="AG488" s="399"/>
      <c r="AH488" s="399"/>
      <c r="AI488" s="399"/>
      <c r="AJ488" s="399"/>
      <c r="AK488" s="399"/>
      <c r="AL488" s="399"/>
      <c r="AM488" s="399"/>
      <c r="AN488" s="399"/>
      <c r="AO488" s="399"/>
      <c r="AP488" s="399"/>
      <c r="AQ488" s="399"/>
      <c r="AR488" s="399"/>
      <c r="AS488" s="399"/>
      <c r="AT488" s="399"/>
      <c r="AU488" s="399"/>
      <c r="AV488" s="399"/>
      <c r="AW488" s="399"/>
      <c r="AX488" s="399"/>
      <c r="AY488" s="399"/>
      <c r="AZ488" s="399"/>
    </row>
    <row r="489" spans="1:52" s="282" customFormat="1" ht="30.75" customHeight="1" x14ac:dyDescent="0.2">
      <c r="A489" s="1522"/>
      <c r="B489" s="1481" t="s">
        <v>840</v>
      </c>
      <c r="C489" s="763"/>
      <c r="D489" s="304" t="s">
        <v>911</v>
      </c>
      <c r="E489" s="305">
        <v>42153</v>
      </c>
      <c r="F489" s="25"/>
      <c r="G489"/>
      <c r="L489" s="399"/>
      <c r="M489" s="399"/>
      <c r="N489" s="399"/>
      <c r="O489" s="399"/>
      <c r="P489" s="399"/>
      <c r="Q489" s="399"/>
      <c r="R489" s="399"/>
      <c r="S489" s="399"/>
      <c r="T489" s="399"/>
      <c r="U489" s="399"/>
      <c r="V489" s="399"/>
      <c r="W489" s="399"/>
      <c r="X489" s="399"/>
      <c r="Y489" s="399"/>
      <c r="Z489" s="399"/>
      <c r="AA489" s="399"/>
      <c r="AB489" s="399"/>
      <c r="AC489" s="399"/>
      <c r="AD489" s="399"/>
      <c r="AE489" s="399"/>
      <c r="AF489" s="399"/>
      <c r="AG489" s="399"/>
      <c r="AH489" s="399"/>
      <c r="AI489" s="399"/>
      <c r="AJ489" s="399"/>
      <c r="AK489" s="399"/>
      <c r="AL489" s="399"/>
      <c r="AM489" s="399"/>
      <c r="AN489" s="399"/>
      <c r="AO489" s="399"/>
      <c r="AP489" s="399"/>
      <c r="AQ489" s="399"/>
      <c r="AR489" s="399"/>
      <c r="AS489" s="399"/>
      <c r="AT489" s="399"/>
      <c r="AU489" s="399"/>
      <c r="AV489" s="399"/>
      <c r="AW489" s="399"/>
      <c r="AX489" s="399"/>
      <c r="AY489" s="399"/>
      <c r="AZ489" s="399"/>
    </row>
    <row r="490" spans="1:52" s="282" customFormat="1" ht="44.25" customHeight="1" x14ac:dyDescent="0.2">
      <c r="A490" s="1522"/>
      <c r="B490" s="1481" t="s">
        <v>205</v>
      </c>
      <c r="C490" s="763"/>
      <c r="D490" s="307" t="s">
        <v>912</v>
      </c>
      <c r="E490" s="306">
        <v>42153</v>
      </c>
      <c r="F490"/>
      <c r="G490" s="117"/>
      <c r="L490" s="399"/>
      <c r="M490" s="399"/>
      <c r="N490" s="399"/>
      <c r="O490" s="399"/>
      <c r="P490" s="399"/>
      <c r="Q490" s="399"/>
      <c r="R490" s="399"/>
      <c r="S490" s="399"/>
      <c r="T490" s="399"/>
      <c r="U490" s="399"/>
      <c r="V490" s="399"/>
      <c r="W490" s="399"/>
      <c r="X490" s="399"/>
      <c r="Y490" s="399"/>
      <c r="Z490" s="399"/>
      <c r="AA490" s="399"/>
      <c r="AB490" s="399"/>
      <c r="AC490" s="399"/>
      <c r="AD490" s="399"/>
      <c r="AE490" s="399"/>
      <c r="AF490" s="399"/>
      <c r="AG490" s="399"/>
      <c r="AH490" s="399"/>
      <c r="AI490" s="399"/>
      <c r="AJ490" s="399"/>
      <c r="AK490" s="399"/>
      <c r="AL490" s="399"/>
      <c r="AM490" s="399"/>
      <c r="AN490" s="399"/>
      <c r="AO490" s="399"/>
      <c r="AP490" s="399"/>
      <c r="AQ490" s="399"/>
      <c r="AR490" s="399"/>
      <c r="AS490" s="399"/>
      <c r="AT490" s="399"/>
      <c r="AU490" s="399"/>
      <c r="AV490" s="399"/>
      <c r="AW490" s="399"/>
      <c r="AX490" s="399"/>
      <c r="AY490" s="399"/>
      <c r="AZ490" s="399"/>
    </row>
    <row r="491" spans="1:52" s="282" customFormat="1" ht="30.75" customHeight="1" x14ac:dyDescent="0.2">
      <c r="A491" s="1522"/>
      <c r="B491" s="1481" t="s">
        <v>210</v>
      </c>
      <c r="C491" s="763"/>
      <c r="D491" s="307" t="s">
        <v>907</v>
      </c>
      <c r="E491" s="306">
        <v>42153</v>
      </c>
      <c r="F491"/>
      <c r="G491"/>
      <c r="L491" s="399"/>
      <c r="M491" s="399"/>
      <c r="N491" s="399"/>
      <c r="O491" s="399"/>
      <c r="P491" s="399"/>
      <c r="Q491" s="399"/>
      <c r="R491" s="399"/>
      <c r="S491" s="399"/>
      <c r="T491" s="399"/>
      <c r="U491" s="399"/>
      <c r="V491" s="399"/>
      <c r="W491" s="399"/>
      <c r="X491" s="399"/>
      <c r="Y491" s="399"/>
      <c r="Z491" s="399"/>
      <c r="AA491" s="399"/>
      <c r="AB491" s="399"/>
      <c r="AC491" s="399"/>
      <c r="AD491" s="399"/>
      <c r="AE491" s="399"/>
      <c r="AF491" s="399"/>
      <c r="AG491" s="399"/>
      <c r="AH491" s="399"/>
      <c r="AI491" s="399"/>
      <c r="AJ491" s="399"/>
      <c r="AK491" s="399"/>
      <c r="AL491" s="399"/>
      <c r="AM491" s="399"/>
      <c r="AN491" s="399"/>
      <c r="AO491" s="399"/>
      <c r="AP491" s="399"/>
      <c r="AQ491" s="399"/>
      <c r="AR491" s="399"/>
      <c r="AS491" s="399"/>
      <c r="AT491" s="399"/>
      <c r="AU491" s="399"/>
      <c r="AV491" s="399"/>
      <c r="AW491" s="399"/>
      <c r="AX491" s="399"/>
      <c r="AY491" s="399"/>
      <c r="AZ491" s="399"/>
    </row>
    <row r="492" spans="1:52" ht="25.5" x14ac:dyDescent="0.2">
      <c r="A492" s="1522"/>
      <c r="B492" s="1481" t="s">
        <v>210</v>
      </c>
      <c r="C492" s="763"/>
      <c r="D492" s="307" t="s">
        <v>927</v>
      </c>
      <c r="E492" s="306">
        <v>42156</v>
      </c>
    </row>
    <row r="493" spans="1:52" x14ac:dyDescent="0.2">
      <c r="A493" s="1522"/>
      <c r="B493" s="1481" t="s">
        <v>205</v>
      </c>
      <c r="C493" s="763"/>
      <c r="D493" s="307" t="s">
        <v>917</v>
      </c>
      <c r="E493" s="306">
        <v>42157</v>
      </c>
    </row>
    <row r="494" spans="1:52" ht="25.5" x14ac:dyDescent="0.2">
      <c r="A494" s="1522"/>
      <c r="B494" s="1481" t="s">
        <v>840</v>
      </c>
      <c r="C494" s="763"/>
      <c r="D494" s="309" t="s">
        <v>834</v>
      </c>
      <c r="E494" s="310">
        <v>42160</v>
      </c>
    </row>
    <row r="495" spans="1:52" ht="30.75" customHeight="1" x14ac:dyDescent="0.2">
      <c r="A495" s="1522"/>
      <c r="B495" s="898" t="s">
        <v>230</v>
      </c>
      <c r="C495" s="888"/>
      <c r="D495" s="309" t="s">
        <v>831</v>
      </c>
      <c r="E495" s="310">
        <v>42160</v>
      </c>
    </row>
    <row r="496" spans="1:52" ht="28.5" customHeight="1" x14ac:dyDescent="0.2">
      <c r="A496" s="1522"/>
      <c r="B496" s="898" t="s">
        <v>230</v>
      </c>
      <c r="C496" s="888"/>
      <c r="D496" s="309" t="s">
        <v>832</v>
      </c>
      <c r="E496" s="310">
        <v>42160</v>
      </c>
    </row>
    <row r="497" spans="1:52" ht="27.75" customHeight="1" x14ac:dyDescent="0.2">
      <c r="A497" s="1522"/>
      <c r="B497" s="898" t="s">
        <v>230</v>
      </c>
      <c r="C497" s="888"/>
      <c r="D497" s="307" t="s">
        <v>914</v>
      </c>
      <c r="E497" s="306">
        <v>42164</v>
      </c>
    </row>
    <row r="498" spans="1:52" ht="24.75" customHeight="1" x14ac:dyDescent="0.2">
      <c r="A498" s="1522"/>
      <c r="B498" s="1471" t="s">
        <v>230</v>
      </c>
      <c r="C498" s="1472"/>
      <c r="D498" s="307" t="s">
        <v>915</v>
      </c>
      <c r="E498" s="306">
        <v>42164</v>
      </c>
    </row>
    <row r="499" spans="1:52" ht="24.75" customHeight="1" x14ac:dyDescent="0.2">
      <c r="A499" s="1522"/>
      <c r="B499" s="1471" t="s">
        <v>230</v>
      </c>
      <c r="C499" s="1472"/>
      <c r="D499" s="307" t="s">
        <v>919</v>
      </c>
      <c r="E499" s="306">
        <v>42164</v>
      </c>
    </row>
    <row r="500" spans="1:52" ht="25.5" x14ac:dyDescent="0.2">
      <c r="A500" s="1522"/>
      <c r="B500" s="1471" t="s">
        <v>230</v>
      </c>
      <c r="C500" s="1472"/>
      <c r="D500" s="307" t="s">
        <v>918</v>
      </c>
      <c r="E500" s="306">
        <v>42164</v>
      </c>
    </row>
    <row r="501" spans="1:52" ht="30" customHeight="1" x14ac:dyDescent="0.2">
      <c r="A501" s="1522"/>
      <c r="B501" s="1471" t="s">
        <v>230</v>
      </c>
      <c r="C501" s="1472"/>
      <c r="D501" s="307" t="s">
        <v>924</v>
      </c>
      <c r="E501" s="306">
        <v>42164</v>
      </c>
    </row>
    <row r="502" spans="1:52" ht="27.75" customHeight="1" x14ac:dyDescent="0.2">
      <c r="A502" s="1522"/>
      <c r="B502" s="1471" t="s">
        <v>230</v>
      </c>
      <c r="C502" s="1472"/>
      <c r="D502" s="307" t="s">
        <v>930</v>
      </c>
      <c r="E502" s="306">
        <v>42166</v>
      </c>
    </row>
    <row r="503" spans="1:52" ht="31.5" customHeight="1" x14ac:dyDescent="0.2">
      <c r="A503" s="1522"/>
      <c r="B503" s="1471" t="s">
        <v>230</v>
      </c>
      <c r="C503" s="1472"/>
      <c r="D503" s="307" t="s">
        <v>931</v>
      </c>
      <c r="E503" s="306">
        <v>42160</v>
      </c>
    </row>
    <row r="504" spans="1:52" ht="25.5" x14ac:dyDescent="0.2">
      <c r="A504" s="1522"/>
      <c r="B504" s="1471" t="s">
        <v>933</v>
      </c>
      <c r="C504" s="1472"/>
      <c r="D504" s="307" t="s">
        <v>934</v>
      </c>
      <c r="E504" s="306">
        <v>42163</v>
      </c>
    </row>
    <row r="505" spans="1:52" x14ac:dyDescent="0.2">
      <c r="A505" s="1522"/>
      <c r="B505" s="1471" t="s">
        <v>933</v>
      </c>
      <c r="C505" s="1472"/>
      <c r="D505" s="307" t="s">
        <v>946</v>
      </c>
      <c r="E505" s="306">
        <v>42160</v>
      </c>
    </row>
    <row r="506" spans="1:52" ht="26.25" customHeight="1" x14ac:dyDescent="0.2">
      <c r="A506" s="1522"/>
      <c r="B506" s="1471" t="s">
        <v>230</v>
      </c>
      <c r="C506" s="1472"/>
      <c r="D506" s="311" t="s">
        <v>1002</v>
      </c>
      <c r="E506" s="306">
        <v>42158</v>
      </c>
    </row>
    <row r="507" spans="1:52" ht="25.5" x14ac:dyDescent="0.2">
      <c r="A507" s="1522"/>
      <c r="B507" s="1471" t="s">
        <v>933</v>
      </c>
      <c r="C507" s="1472"/>
      <c r="D507" s="313" t="s">
        <v>944</v>
      </c>
      <c r="E507" s="314">
        <v>42163</v>
      </c>
    </row>
    <row r="508" spans="1:52" s="308" customFormat="1" ht="30.75" customHeight="1" x14ac:dyDescent="0.2">
      <c r="A508" s="1522"/>
      <c r="B508" s="1045" t="s">
        <v>240</v>
      </c>
      <c r="C508" s="1045"/>
      <c r="D508" s="315" t="s">
        <v>861</v>
      </c>
      <c r="E508" s="274">
        <v>42170</v>
      </c>
      <c r="G508"/>
      <c r="L508" s="399"/>
      <c r="M508" s="399"/>
      <c r="N508" s="399"/>
      <c r="O508" s="399"/>
      <c r="P508" s="399"/>
      <c r="Q508" s="399"/>
      <c r="R508" s="399"/>
      <c r="S508" s="399"/>
      <c r="T508" s="399"/>
      <c r="U508" s="399"/>
      <c r="V508" s="399"/>
      <c r="W508" s="399"/>
      <c r="X508" s="399"/>
      <c r="Y508" s="399"/>
      <c r="Z508" s="399"/>
      <c r="AA508" s="399"/>
      <c r="AB508" s="399"/>
      <c r="AC508" s="399"/>
      <c r="AD508" s="399"/>
      <c r="AE508" s="399"/>
      <c r="AF508" s="399"/>
      <c r="AG508" s="399"/>
      <c r="AH508" s="399"/>
      <c r="AI508" s="399"/>
      <c r="AJ508" s="399"/>
      <c r="AK508" s="399"/>
      <c r="AL508" s="399"/>
      <c r="AM508" s="399"/>
      <c r="AN508" s="399"/>
      <c r="AO508" s="399"/>
      <c r="AP508" s="399"/>
      <c r="AQ508" s="399"/>
      <c r="AR508" s="399"/>
      <c r="AS508" s="399"/>
      <c r="AT508" s="399"/>
      <c r="AU508" s="399"/>
      <c r="AV508" s="399"/>
      <c r="AW508" s="399"/>
      <c r="AX508" s="399"/>
      <c r="AY508" s="399"/>
      <c r="AZ508" s="399"/>
    </row>
    <row r="509" spans="1:52" s="308" customFormat="1" ht="30.75" customHeight="1" x14ac:dyDescent="0.2">
      <c r="A509" s="1522"/>
      <c r="B509" s="1045" t="s">
        <v>875</v>
      </c>
      <c r="C509" s="1045"/>
      <c r="D509" s="315" t="s">
        <v>880</v>
      </c>
      <c r="E509" s="274">
        <v>42173</v>
      </c>
      <c r="L509" s="399"/>
      <c r="M509" s="399"/>
      <c r="N509" s="399"/>
      <c r="O509" s="399"/>
      <c r="P509" s="399"/>
      <c r="Q509" s="399"/>
      <c r="R509" s="399"/>
      <c r="S509" s="399"/>
      <c r="T509" s="399"/>
      <c r="U509" s="399"/>
      <c r="V509" s="399"/>
      <c r="W509" s="399"/>
      <c r="X509" s="399"/>
      <c r="Y509" s="399"/>
      <c r="Z509" s="399"/>
      <c r="AA509" s="399"/>
      <c r="AB509" s="399"/>
      <c r="AC509" s="399"/>
      <c r="AD509" s="399"/>
      <c r="AE509" s="399"/>
      <c r="AF509" s="399"/>
      <c r="AG509" s="399"/>
      <c r="AH509" s="399"/>
      <c r="AI509" s="399"/>
      <c r="AJ509" s="399"/>
      <c r="AK509" s="399"/>
      <c r="AL509" s="399"/>
      <c r="AM509" s="399"/>
      <c r="AN509" s="399"/>
      <c r="AO509" s="399"/>
      <c r="AP509" s="399"/>
      <c r="AQ509" s="399"/>
      <c r="AR509" s="399"/>
      <c r="AS509" s="399"/>
      <c r="AT509" s="399"/>
      <c r="AU509" s="399"/>
      <c r="AV509" s="399"/>
      <c r="AW509" s="399"/>
      <c r="AX509" s="399"/>
      <c r="AY509" s="399"/>
      <c r="AZ509" s="399"/>
    </row>
    <row r="510" spans="1:52" s="308" customFormat="1" ht="24" customHeight="1" x14ac:dyDescent="0.2">
      <c r="A510" s="1522"/>
      <c r="B510" s="1471" t="s">
        <v>230</v>
      </c>
      <c r="C510" s="1472"/>
      <c r="D510" s="307" t="s">
        <v>902</v>
      </c>
      <c r="E510" s="306">
        <v>42170</v>
      </c>
      <c r="L510" s="399"/>
      <c r="M510" s="399"/>
      <c r="N510" s="399"/>
      <c r="O510" s="399"/>
      <c r="P510" s="399"/>
      <c r="Q510" s="399"/>
      <c r="R510" s="399"/>
      <c r="S510" s="399"/>
      <c r="T510" s="399"/>
      <c r="U510" s="399"/>
      <c r="V510" s="399"/>
      <c r="W510" s="399"/>
      <c r="X510" s="399"/>
      <c r="Y510" s="399"/>
      <c r="Z510" s="399"/>
      <c r="AA510" s="399"/>
      <c r="AB510" s="399"/>
      <c r="AC510" s="399"/>
      <c r="AD510" s="399"/>
      <c r="AE510" s="399"/>
      <c r="AF510" s="399"/>
      <c r="AG510" s="399"/>
      <c r="AH510" s="399"/>
      <c r="AI510" s="399"/>
      <c r="AJ510" s="399"/>
      <c r="AK510" s="399"/>
      <c r="AL510" s="399"/>
      <c r="AM510" s="399"/>
      <c r="AN510" s="399"/>
      <c r="AO510" s="399"/>
      <c r="AP510" s="399"/>
      <c r="AQ510" s="399"/>
      <c r="AR510" s="399"/>
      <c r="AS510" s="399"/>
      <c r="AT510" s="399"/>
      <c r="AU510" s="399"/>
      <c r="AV510" s="399"/>
      <c r="AW510" s="399"/>
      <c r="AX510" s="399"/>
      <c r="AY510" s="399"/>
      <c r="AZ510" s="399"/>
    </row>
    <row r="511" spans="1:52" s="308" customFormat="1" ht="41.25" customHeight="1" x14ac:dyDescent="0.2">
      <c r="A511" s="1522"/>
      <c r="B511" s="1471" t="s">
        <v>205</v>
      </c>
      <c r="C511" s="1472"/>
      <c r="D511" s="307" t="s">
        <v>928</v>
      </c>
      <c r="E511" s="306">
        <v>42171</v>
      </c>
      <c r="L511" s="399"/>
      <c r="M511" s="399"/>
      <c r="N511" s="399"/>
      <c r="O511" s="399"/>
      <c r="P511" s="399"/>
      <c r="Q511" s="399"/>
      <c r="R511" s="399"/>
      <c r="S511" s="399"/>
      <c r="T511" s="399"/>
      <c r="U511" s="399"/>
      <c r="V511" s="399"/>
      <c r="W511" s="399"/>
      <c r="X511" s="399"/>
      <c r="Y511" s="399"/>
      <c r="Z511" s="399"/>
      <c r="AA511" s="399"/>
      <c r="AB511" s="399"/>
      <c r="AC511" s="399"/>
      <c r="AD511" s="399"/>
      <c r="AE511" s="399"/>
      <c r="AF511" s="399"/>
      <c r="AG511" s="399"/>
      <c r="AH511" s="399"/>
      <c r="AI511" s="399"/>
      <c r="AJ511" s="399"/>
      <c r="AK511" s="399"/>
      <c r="AL511" s="399"/>
      <c r="AM511" s="399"/>
      <c r="AN511" s="399"/>
      <c r="AO511" s="399"/>
      <c r="AP511" s="399"/>
      <c r="AQ511" s="399"/>
      <c r="AR511" s="399"/>
      <c r="AS511" s="399"/>
      <c r="AT511" s="399"/>
      <c r="AU511" s="399"/>
      <c r="AV511" s="399"/>
      <c r="AW511" s="399"/>
      <c r="AX511" s="399"/>
      <c r="AY511" s="399"/>
      <c r="AZ511" s="399"/>
    </row>
    <row r="512" spans="1:52" s="308" customFormat="1" ht="30" customHeight="1" x14ac:dyDescent="0.2">
      <c r="A512" s="1522"/>
      <c r="B512" s="1471" t="s">
        <v>230</v>
      </c>
      <c r="C512" s="1472"/>
      <c r="D512" s="307" t="s">
        <v>916</v>
      </c>
      <c r="E512" s="306">
        <v>42171</v>
      </c>
      <c r="L512" s="399"/>
      <c r="M512" s="399"/>
      <c r="N512" s="399"/>
      <c r="O512" s="399"/>
      <c r="P512" s="399"/>
      <c r="Q512" s="399"/>
      <c r="R512" s="399"/>
      <c r="S512" s="399"/>
      <c r="T512" s="399"/>
      <c r="U512" s="399"/>
      <c r="V512" s="399"/>
      <c r="W512" s="399"/>
      <c r="X512" s="399"/>
      <c r="Y512" s="399"/>
      <c r="Z512" s="399"/>
      <c r="AA512" s="399"/>
      <c r="AB512" s="399"/>
      <c r="AC512" s="399"/>
      <c r="AD512" s="399"/>
      <c r="AE512" s="399"/>
      <c r="AF512" s="399"/>
      <c r="AG512" s="399"/>
      <c r="AH512" s="399"/>
      <c r="AI512" s="399"/>
      <c r="AJ512" s="399"/>
      <c r="AK512" s="399"/>
      <c r="AL512" s="399"/>
      <c r="AM512" s="399"/>
      <c r="AN512" s="399"/>
      <c r="AO512" s="399"/>
      <c r="AP512" s="399"/>
      <c r="AQ512" s="399"/>
      <c r="AR512" s="399"/>
      <c r="AS512" s="399"/>
      <c r="AT512" s="399"/>
      <c r="AU512" s="399"/>
      <c r="AV512" s="399"/>
      <c r="AW512" s="399"/>
      <c r="AX512" s="399"/>
      <c r="AY512" s="399"/>
      <c r="AZ512" s="399"/>
    </row>
    <row r="513" spans="1:52" s="308" customFormat="1" ht="30" customHeight="1" x14ac:dyDescent="0.2">
      <c r="A513" s="1522"/>
      <c r="B513" s="1471" t="s">
        <v>230</v>
      </c>
      <c r="C513" s="1472"/>
      <c r="D513" s="307" t="s">
        <v>923</v>
      </c>
      <c r="E513" s="306">
        <v>42170</v>
      </c>
      <c r="L513" s="399"/>
      <c r="M513" s="399"/>
      <c r="N513" s="399"/>
      <c r="O513" s="399"/>
      <c r="P513" s="399"/>
      <c r="Q513" s="399"/>
      <c r="R513" s="399"/>
      <c r="S513" s="399"/>
      <c r="T513" s="399"/>
      <c r="U513" s="399"/>
      <c r="V513" s="399"/>
      <c r="W513" s="399"/>
      <c r="X513" s="399"/>
      <c r="Y513" s="399"/>
      <c r="Z513" s="399"/>
      <c r="AA513" s="399"/>
      <c r="AB513" s="399"/>
      <c r="AC513" s="399"/>
      <c r="AD513" s="399"/>
      <c r="AE513" s="399"/>
      <c r="AF513" s="399"/>
      <c r="AG513" s="399"/>
      <c r="AH513" s="399"/>
      <c r="AI513" s="399"/>
      <c r="AJ513" s="399"/>
      <c r="AK513" s="399"/>
      <c r="AL513" s="399"/>
      <c r="AM513" s="399"/>
      <c r="AN513" s="399"/>
      <c r="AO513" s="399"/>
      <c r="AP513" s="399"/>
      <c r="AQ513" s="399"/>
      <c r="AR513" s="399"/>
      <c r="AS513" s="399"/>
      <c r="AT513" s="399"/>
      <c r="AU513" s="399"/>
      <c r="AV513" s="399"/>
      <c r="AW513" s="399"/>
      <c r="AX513" s="399"/>
      <c r="AY513" s="399"/>
      <c r="AZ513" s="399"/>
    </row>
    <row r="514" spans="1:52" s="308" customFormat="1" ht="30" customHeight="1" x14ac:dyDescent="0.2">
      <c r="A514" s="1522"/>
      <c r="B514" s="1471" t="s">
        <v>811</v>
      </c>
      <c r="C514" s="1472"/>
      <c r="D514" s="307" t="s">
        <v>926</v>
      </c>
      <c r="E514" s="306">
        <v>42167</v>
      </c>
      <c r="L514" s="399"/>
      <c r="M514" s="399"/>
      <c r="N514" s="399"/>
      <c r="O514" s="399"/>
      <c r="P514" s="399"/>
      <c r="Q514" s="399"/>
      <c r="R514" s="399"/>
      <c r="S514" s="399"/>
      <c r="T514" s="399"/>
      <c r="U514" s="399"/>
      <c r="V514" s="399"/>
      <c r="W514" s="399"/>
      <c r="X514" s="399"/>
      <c r="Y514" s="399"/>
      <c r="Z514" s="399"/>
      <c r="AA514" s="399"/>
      <c r="AB514" s="399"/>
      <c r="AC514" s="399"/>
      <c r="AD514" s="399"/>
      <c r="AE514" s="399"/>
      <c r="AF514" s="399"/>
      <c r="AG514" s="399"/>
      <c r="AH514" s="399"/>
      <c r="AI514" s="399"/>
      <c r="AJ514" s="399"/>
      <c r="AK514" s="399"/>
      <c r="AL514" s="399"/>
      <c r="AM514" s="399"/>
      <c r="AN514" s="399"/>
      <c r="AO514" s="399"/>
      <c r="AP514" s="399"/>
      <c r="AQ514" s="399"/>
      <c r="AR514" s="399"/>
      <c r="AS514" s="399"/>
      <c r="AT514" s="399"/>
      <c r="AU514" s="399"/>
      <c r="AV514" s="399"/>
      <c r="AW514" s="399"/>
      <c r="AX514" s="399"/>
      <c r="AY514" s="399"/>
      <c r="AZ514" s="399"/>
    </row>
    <row r="515" spans="1:52" s="308" customFormat="1" ht="30" customHeight="1" x14ac:dyDescent="0.2">
      <c r="A515" s="1522"/>
      <c r="B515" s="1471" t="s">
        <v>811</v>
      </c>
      <c r="C515" s="1472"/>
      <c r="D515" s="307" t="s">
        <v>932</v>
      </c>
      <c r="E515" s="306">
        <v>42170</v>
      </c>
      <c r="L515" s="399"/>
      <c r="M515" s="399"/>
      <c r="N515" s="399"/>
      <c r="O515" s="399"/>
      <c r="P515" s="399"/>
      <c r="Q515" s="399"/>
      <c r="R515" s="399"/>
      <c r="S515" s="399"/>
      <c r="T515" s="399"/>
      <c r="U515" s="399"/>
      <c r="V515" s="399"/>
      <c r="W515" s="399"/>
      <c r="X515" s="399"/>
      <c r="Y515" s="399"/>
      <c r="Z515" s="399"/>
      <c r="AA515" s="399"/>
      <c r="AB515" s="399"/>
      <c r="AC515" s="399"/>
      <c r="AD515" s="399"/>
      <c r="AE515" s="399"/>
      <c r="AF515" s="399"/>
      <c r="AG515" s="399"/>
      <c r="AH515" s="399"/>
      <c r="AI515" s="399"/>
      <c r="AJ515" s="399"/>
      <c r="AK515" s="399"/>
      <c r="AL515" s="399"/>
      <c r="AM515" s="399"/>
      <c r="AN515" s="399"/>
      <c r="AO515" s="399"/>
      <c r="AP515" s="399"/>
      <c r="AQ515" s="399"/>
      <c r="AR515" s="399"/>
      <c r="AS515" s="399"/>
      <c r="AT515" s="399"/>
      <c r="AU515" s="399"/>
      <c r="AV515" s="399"/>
      <c r="AW515" s="399"/>
      <c r="AX515" s="399"/>
      <c r="AY515" s="399"/>
      <c r="AZ515" s="399"/>
    </row>
    <row r="516" spans="1:52" s="308" customFormat="1" ht="30" customHeight="1" x14ac:dyDescent="0.2">
      <c r="A516" s="1522"/>
      <c r="B516" s="1471" t="s">
        <v>811</v>
      </c>
      <c r="C516" s="1472"/>
      <c r="D516" s="307" t="s">
        <v>1042</v>
      </c>
      <c r="E516" s="306">
        <v>42170</v>
      </c>
      <c r="L516" s="399"/>
      <c r="M516" s="399"/>
      <c r="N516" s="399"/>
      <c r="O516" s="399"/>
      <c r="P516" s="399"/>
      <c r="Q516" s="399"/>
      <c r="R516" s="399"/>
      <c r="S516" s="399"/>
      <c r="T516" s="399"/>
      <c r="U516" s="399"/>
      <c r="V516" s="399"/>
      <c r="W516" s="399"/>
      <c r="X516" s="399"/>
      <c r="Y516" s="399"/>
      <c r="Z516" s="399"/>
      <c r="AA516" s="399"/>
      <c r="AB516" s="399"/>
      <c r="AC516" s="399"/>
      <c r="AD516" s="399"/>
      <c r="AE516" s="399"/>
      <c r="AF516" s="399"/>
      <c r="AG516" s="399"/>
      <c r="AH516" s="399"/>
      <c r="AI516" s="399"/>
      <c r="AJ516" s="399"/>
      <c r="AK516" s="399"/>
      <c r="AL516" s="399"/>
      <c r="AM516" s="399"/>
      <c r="AN516" s="399"/>
      <c r="AO516" s="399"/>
      <c r="AP516" s="399"/>
      <c r="AQ516" s="399"/>
      <c r="AR516" s="399"/>
      <c r="AS516" s="399"/>
      <c r="AT516" s="399"/>
      <c r="AU516" s="399"/>
      <c r="AV516" s="399"/>
      <c r="AW516" s="399"/>
      <c r="AX516" s="399"/>
      <c r="AY516" s="399"/>
      <c r="AZ516" s="399"/>
    </row>
    <row r="517" spans="1:52" s="308" customFormat="1" ht="30" customHeight="1" x14ac:dyDescent="0.2">
      <c r="A517" s="1522"/>
      <c r="B517" s="1471" t="s">
        <v>230</v>
      </c>
      <c r="C517" s="1472"/>
      <c r="D517" s="307" t="s">
        <v>945</v>
      </c>
      <c r="E517" s="306">
        <v>42173</v>
      </c>
      <c r="L517" s="399"/>
      <c r="M517" s="399"/>
      <c r="N517" s="399"/>
      <c r="O517" s="399"/>
      <c r="P517" s="399"/>
      <c r="Q517" s="399"/>
      <c r="R517" s="399"/>
      <c r="S517" s="399"/>
      <c r="T517" s="399"/>
      <c r="U517" s="399"/>
      <c r="V517" s="399"/>
      <c r="W517" s="399"/>
      <c r="X517" s="399"/>
      <c r="Y517" s="399"/>
      <c r="Z517" s="399"/>
      <c r="AA517" s="399"/>
      <c r="AB517" s="399"/>
      <c r="AC517" s="399"/>
      <c r="AD517" s="399"/>
      <c r="AE517" s="399"/>
      <c r="AF517" s="399"/>
      <c r="AG517" s="399"/>
      <c r="AH517" s="399"/>
      <c r="AI517" s="399"/>
      <c r="AJ517" s="399"/>
      <c r="AK517" s="399"/>
      <c r="AL517" s="399"/>
      <c r="AM517" s="399"/>
      <c r="AN517" s="399"/>
      <c r="AO517" s="399"/>
      <c r="AP517" s="399"/>
      <c r="AQ517" s="399"/>
      <c r="AR517" s="399"/>
      <c r="AS517" s="399"/>
      <c r="AT517" s="399"/>
      <c r="AU517" s="399"/>
      <c r="AV517" s="399"/>
      <c r="AW517" s="399"/>
      <c r="AX517" s="399"/>
      <c r="AY517" s="399"/>
      <c r="AZ517" s="399"/>
    </row>
    <row r="518" spans="1:52" s="308" customFormat="1" ht="30" customHeight="1" x14ac:dyDescent="0.2">
      <c r="A518" s="1522"/>
      <c r="B518" s="1471" t="s">
        <v>230</v>
      </c>
      <c r="C518" s="1472"/>
      <c r="D518" s="307" t="s">
        <v>951</v>
      </c>
      <c r="E518" s="306">
        <v>42171</v>
      </c>
      <c r="L518" s="399"/>
      <c r="M518" s="399"/>
      <c r="N518" s="399"/>
      <c r="O518" s="399"/>
      <c r="P518" s="399"/>
      <c r="Q518" s="399"/>
      <c r="R518" s="399"/>
      <c r="S518" s="399"/>
      <c r="T518" s="399"/>
      <c r="U518" s="399"/>
      <c r="V518" s="399"/>
      <c r="W518" s="399"/>
      <c r="X518" s="399"/>
      <c r="Y518" s="399"/>
      <c r="Z518" s="399"/>
      <c r="AA518" s="399"/>
      <c r="AB518" s="399"/>
      <c r="AC518" s="399"/>
      <c r="AD518" s="399"/>
      <c r="AE518" s="399"/>
      <c r="AF518" s="399"/>
      <c r="AG518" s="399"/>
      <c r="AH518" s="399"/>
      <c r="AI518" s="399"/>
      <c r="AJ518" s="399"/>
      <c r="AK518" s="399"/>
      <c r="AL518" s="399"/>
      <c r="AM518" s="399"/>
      <c r="AN518" s="399"/>
      <c r="AO518" s="399"/>
      <c r="AP518" s="399"/>
      <c r="AQ518" s="399"/>
      <c r="AR518" s="399"/>
      <c r="AS518" s="399"/>
      <c r="AT518" s="399"/>
      <c r="AU518" s="399"/>
      <c r="AV518" s="399"/>
      <c r="AW518" s="399"/>
      <c r="AX518" s="399"/>
      <c r="AY518" s="399"/>
      <c r="AZ518" s="399"/>
    </row>
    <row r="519" spans="1:52" s="308" customFormat="1" ht="30" customHeight="1" x14ac:dyDescent="0.2">
      <c r="A519" s="1522"/>
      <c r="B519" s="1471" t="s">
        <v>230</v>
      </c>
      <c r="C519" s="1472"/>
      <c r="D519" s="307" t="s">
        <v>948</v>
      </c>
      <c r="E519" s="306">
        <v>42170</v>
      </c>
      <c r="L519" s="399"/>
      <c r="M519" s="399"/>
      <c r="N519" s="399"/>
      <c r="O519" s="399"/>
      <c r="P519" s="399"/>
      <c r="Q519" s="399"/>
      <c r="R519" s="399"/>
      <c r="S519" s="399"/>
      <c r="T519" s="399"/>
      <c r="U519" s="399"/>
      <c r="V519" s="399"/>
      <c r="W519" s="399"/>
      <c r="X519" s="399"/>
      <c r="Y519" s="399"/>
      <c r="Z519" s="399"/>
      <c r="AA519" s="399"/>
      <c r="AB519" s="399"/>
      <c r="AC519" s="399"/>
      <c r="AD519" s="399"/>
      <c r="AE519" s="399"/>
      <c r="AF519" s="399"/>
      <c r="AG519" s="399"/>
      <c r="AH519" s="399"/>
      <c r="AI519" s="399"/>
      <c r="AJ519" s="399"/>
      <c r="AK519" s="399"/>
      <c r="AL519" s="399"/>
      <c r="AM519" s="399"/>
      <c r="AN519" s="399"/>
      <c r="AO519" s="399"/>
      <c r="AP519" s="399"/>
      <c r="AQ519" s="399"/>
      <c r="AR519" s="399"/>
      <c r="AS519" s="399"/>
      <c r="AT519" s="399"/>
      <c r="AU519" s="399"/>
      <c r="AV519" s="399"/>
      <c r="AW519" s="399"/>
      <c r="AX519" s="399"/>
      <c r="AY519" s="399"/>
      <c r="AZ519" s="399"/>
    </row>
    <row r="520" spans="1:52" s="308" customFormat="1" ht="41.25" customHeight="1" x14ac:dyDescent="0.2">
      <c r="A520" s="1522"/>
      <c r="B520" s="1471" t="s">
        <v>264</v>
      </c>
      <c r="C520" s="1472"/>
      <c r="D520" s="307" t="s">
        <v>949</v>
      </c>
      <c r="E520" s="306">
        <v>42167</v>
      </c>
      <c r="L520" s="399"/>
      <c r="M520" s="399"/>
      <c r="N520" s="399"/>
      <c r="O520" s="399"/>
      <c r="P520" s="399"/>
      <c r="Q520" s="399"/>
      <c r="R520" s="399"/>
      <c r="S520" s="399"/>
      <c r="T520" s="399"/>
      <c r="U520" s="399"/>
      <c r="V520" s="399"/>
      <c r="W520" s="399"/>
      <c r="X520" s="399"/>
      <c r="Y520" s="399"/>
      <c r="Z520" s="399"/>
      <c r="AA520" s="399"/>
      <c r="AB520" s="399"/>
      <c r="AC520" s="399"/>
      <c r="AD520" s="399"/>
      <c r="AE520" s="399"/>
      <c r="AF520" s="399"/>
      <c r="AG520" s="399"/>
      <c r="AH520" s="399"/>
      <c r="AI520" s="399"/>
      <c r="AJ520" s="399"/>
      <c r="AK520" s="399"/>
      <c r="AL520" s="399"/>
      <c r="AM520" s="399"/>
      <c r="AN520" s="399"/>
      <c r="AO520" s="399"/>
      <c r="AP520" s="399"/>
      <c r="AQ520" s="399"/>
      <c r="AR520" s="399"/>
      <c r="AS520" s="399"/>
      <c r="AT520" s="399"/>
      <c r="AU520" s="399"/>
      <c r="AV520" s="399"/>
      <c r="AW520" s="399"/>
      <c r="AX520" s="399"/>
      <c r="AY520" s="399"/>
      <c r="AZ520" s="399"/>
    </row>
    <row r="521" spans="1:52" s="308" customFormat="1" ht="30" customHeight="1" x14ac:dyDescent="0.2">
      <c r="A521" s="1522"/>
      <c r="B521" s="1471" t="s">
        <v>933</v>
      </c>
      <c r="C521" s="1472"/>
      <c r="D521" s="307" t="s">
        <v>953</v>
      </c>
      <c r="E521" s="306">
        <v>42170</v>
      </c>
      <c r="L521" s="399"/>
      <c r="M521" s="399"/>
      <c r="N521" s="399"/>
      <c r="O521" s="399"/>
      <c r="P521" s="399"/>
      <c r="Q521" s="399"/>
      <c r="R521" s="399"/>
      <c r="S521" s="399"/>
      <c r="T521" s="399"/>
      <c r="U521" s="399"/>
      <c r="V521" s="399"/>
      <c r="W521" s="399"/>
      <c r="X521" s="399"/>
      <c r="Y521" s="399"/>
      <c r="Z521" s="399"/>
      <c r="AA521" s="399"/>
      <c r="AB521" s="399"/>
      <c r="AC521" s="399"/>
      <c r="AD521" s="399"/>
      <c r="AE521" s="399"/>
      <c r="AF521" s="399"/>
      <c r="AG521" s="399"/>
      <c r="AH521" s="399"/>
      <c r="AI521" s="399"/>
      <c r="AJ521" s="399"/>
      <c r="AK521" s="399"/>
      <c r="AL521" s="399"/>
      <c r="AM521" s="399"/>
      <c r="AN521" s="399"/>
      <c r="AO521" s="399"/>
      <c r="AP521" s="399"/>
      <c r="AQ521" s="399"/>
      <c r="AR521" s="399"/>
      <c r="AS521" s="399"/>
      <c r="AT521" s="399"/>
      <c r="AU521" s="399"/>
      <c r="AV521" s="399"/>
      <c r="AW521" s="399"/>
      <c r="AX521" s="399"/>
      <c r="AY521" s="399"/>
      <c r="AZ521" s="399"/>
    </row>
    <row r="522" spans="1:52" s="308" customFormat="1" ht="30" customHeight="1" x14ac:dyDescent="0.2">
      <c r="A522" s="1522"/>
      <c r="B522" s="1471" t="s">
        <v>933</v>
      </c>
      <c r="C522" s="1472"/>
      <c r="D522" s="307" t="s">
        <v>972</v>
      </c>
      <c r="E522" s="306">
        <v>42167</v>
      </c>
      <c r="L522" s="399"/>
      <c r="M522" s="399"/>
      <c r="N522" s="399"/>
      <c r="O522" s="399"/>
      <c r="P522" s="399"/>
      <c r="Q522" s="399"/>
      <c r="R522" s="399"/>
      <c r="S522" s="399"/>
      <c r="T522" s="399"/>
      <c r="U522" s="399"/>
      <c r="V522" s="399"/>
      <c r="W522" s="399"/>
      <c r="X522" s="399"/>
      <c r="Y522" s="399"/>
      <c r="Z522" s="399"/>
      <c r="AA522" s="399"/>
      <c r="AB522" s="399"/>
      <c r="AC522" s="399"/>
      <c r="AD522" s="399"/>
      <c r="AE522" s="399"/>
      <c r="AF522" s="399"/>
      <c r="AG522" s="399"/>
      <c r="AH522" s="399"/>
      <c r="AI522" s="399"/>
      <c r="AJ522" s="399"/>
      <c r="AK522" s="399"/>
      <c r="AL522" s="399"/>
      <c r="AM522" s="399"/>
      <c r="AN522" s="399"/>
      <c r="AO522" s="399"/>
      <c r="AP522" s="399"/>
      <c r="AQ522" s="399"/>
      <c r="AR522" s="399"/>
      <c r="AS522" s="399"/>
      <c r="AT522" s="399"/>
      <c r="AU522" s="399"/>
      <c r="AV522" s="399"/>
      <c r="AW522" s="399"/>
      <c r="AX522" s="399"/>
      <c r="AY522" s="399"/>
      <c r="AZ522" s="399"/>
    </row>
    <row r="523" spans="1:52" s="308" customFormat="1" ht="42.75" customHeight="1" x14ac:dyDescent="0.2">
      <c r="A523" s="1522"/>
      <c r="B523" s="1045" t="s">
        <v>240</v>
      </c>
      <c r="C523" s="1045"/>
      <c r="D523" s="315" t="s">
        <v>956</v>
      </c>
      <c r="E523" s="274">
        <v>42170</v>
      </c>
      <c r="L523" s="399"/>
      <c r="M523" s="399"/>
      <c r="N523" s="399"/>
      <c r="O523" s="399"/>
      <c r="P523" s="399"/>
      <c r="Q523" s="399"/>
      <c r="R523" s="399"/>
      <c r="S523" s="399"/>
      <c r="T523" s="399"/>
      <c r="U523" s="399"/>
      <c r="V523" s="399"/>
      <c r="W523" s="399"/>
      <c r="X523" s="399"/>
      <c r="Y523" s="399"/>
      <c r="Z523" s="399"/>
      <c r="AA523" s="399"/>
      <c r="AB523" s="399"/>
      <c r="AC523" s="399"/>
      <c r="AD523" s="399"/>
      <c r="AE523" s="399"/>
      <c r="AF523" s="399"/>
      <c r="AG523" s="399"/>
      <c r="AH523" s="399"/>
      <c r="AI523" s="399"/>
      <c r="AJ523" s="399"/>
      <c r="AK523" s="399"/>
      <c r="AL523" s="399"/>
      <c r="AM523" s="399"/>
      <c r="AN523" s="399"/>
      <c r="AO523" s="399"/>
      <c r="AP523" s="399"/>
      <c r="AQ523" s="399"/>
      <c r="AR523" s="399"/>
      <c r="AS523" s="399"/>
      <c r="AT523" s="399"/>
      <c r="AU523" s="399"/>
      <c r="AV523" s="399"/>
      <c r="AW523" s="399"/>
      <c r="AX523" s="399"/>
      <c r="AY523" s="399"/>
      <c r="AZ523" s="399"/>
    </row>
    <row r="524" spans="1:52" s="308" customFormat="1" ht="42" customHeight="1" x14ac:dyDescent="0.2">
      <c r="A524" s="1522"/>
      <c r="B524" s="1045" t="s">
        <v>77</v>
      </c>
      <c r="C524" s="1045"/>
      <c r="D524" s="315" t="s">
        <v>962</v>
      </c>
      <c r="E524" s="279">
        <v>42170</v>
      </c>
      <c r="L524" s="399"/>
      <c r="M524" s="399"/>
      <c r="N524" s="399"/>
      <c r="O524" s="399"/>
      <c r="P524" s="399"/>
      <c r="Q524" s="399"/>
      <c r="R524" s="399"/>
      <c r="S524" s="399"/>
      <c r="T524" s="399"/>
      <c r="U524" s="399"/>
      <c r="V524" s="399"/>
      <c r="W524" s="399"/>
      <c r="X524" s="399"/>
      <c r="Y524" s="399"/>
      <c r="Z524" s="399"/>
      <c r="AA524" s="399"/>
      <c r="AB524" s="399"/>
      <c r="AC524" s="399"/>
      <c r="AD524" s="399"/>
      <c r="AE524" s="399"/>
      <c r="AF524" s="399"/>
      <c r="AG524" s="399"/>
      <c r="AH524" s="399"/>
      <c r="AI524" s="399"/>
      <c r="AJ524" s="399"/>
      <c r="AK524" s="399"/>
      <c r="AL524" s="399"/>
      <c r="AM524" s="399"/>
      <c r="AN524" s="399"/>
      <c r="AO524" s="399"/>
      <c r="AP524" s="399"/>
      <c r="AQ524" s="399"/>
      <c r="AR524" s="399"/>
      <c r="AS524" s="399"/>
      <c r="AT524" s="399"/>
      <c r="AU524" s="399"/>
      <c r="AV524" s="399"/>
      <c r="AW524" s="399"/>
      <c r="AX524" s="399"/>
      <c r="AY524" s="399"/>
      <c r="AZ524" s="399"/>
    </row>
    <row r="525" spans="1:52" s="308" customFormat="1" ht="42" customHeight="1" x14ac:dyDescent="0.2">
      <c r="A525" s="1522"/>
      <c r="B525" s="1045" t="s">
        <v>77</v>
      </c>
      <c r="C525" s="1045"/>
      <c r="D525" s="315" t="s">
        <v>1043</v>
      </c>
      <c r="E525" s="279">
        <v>42171</v>
      </c>
      <c r="L525" s="399"/>
      <c r="M525" s="399"/>
      <c r="N525" s="399"/>
      <c r="O525" s="399"/>
      <c r="P525" s="399"/>
      <c r="Q525" s="399"/>
      <c r="R525" s="399"/>
      <c r="S525" s="399"/>
      <c r="T525" s="399"/>
      <c r="U525" s="399"/>
      <c r="V525" s="399"/>
      <c r="W525" s="399"/>
      <c r="X525" s="399"/>
      <c r="Y525" s="399"/>
      <c r="Z525" s="399"/>
      <c r="AA525" s="399"/>
      <c r="AB525" s="399"/>
      <c r="AC525" s="399"/>
      <c r="AD525" s="399"/>
      <c r="AE525" s="399"/>
      <c r="AF525" s="399"/>
      <c r="AG525" s="399"/>
      <c r="AH525" s="399"/>
      <c r="AI525" s="399"/>
      <c r="AJ525" s="399"/>
      <c r="AK525" s="399"/>
      <c r="AL525" s="399"/>
      <c r="AM525" s="399"/>
      <c r="AN525" s="399"/>
      <c r="AO525" s="399"/>
      <c r="AP525" s="399"/>
      <c r="AQ525" s="399"/>
      <c r="AR525" s="399"/>
      <c r="AS525" s="399"/>
      <c r="AT525" s="399"/>
      <c r="AU525" s="399"/>
      <c r="AV525" s="399"/>
      <c r="AW525" s="399"/>
      <c r="AX525" s="399"/>
      <c r="AY525" s="399"/>
      <c r="AZ525" s="399"/>
    </row>
    <row r="526" spans="1:52" s="308" customFormat="1" ht="30" customHeight="1" x14ac:dyDescent="0.2">
      <c r="A526" s="1522"/>
      <c r="B526" s="1471" t="s">
        <v>1044</v>
      </c>
      <c r="C526" s="1472"/>
      <c r="D526" s="307" t="s">
        <v>963</v>
      </c>
      <c r="E526" s="306">
        <v>42170</v>
      </c>
      <c r="L526" s="399"/>
      <c r="M526" s="399"/>
      <c r="N526" s="399"/>
      <c r="O526" s="399"/>
      <c r="P526" s="399"/>
      <c r="Q526" s="399"/>
      <c r="R526" s="399"/>
      <c r="S526" s="399"/>
      <c r="T526" s="399"/>
      <c r="U526" s="399"/>
      <c r="V526" s="399"/>
      <c r="W526" s="399"/>
      <c r="X526" s="399"/>
      <c r="Y526" s="399"/>
      <c r="Z526" s="399"/>
      <c r="AA526" s="399"/>
      <c r="AB526" s="399"/>
      <c r="AC526" s="399"/>
      <c r="AD526" s="399"/>
      <c r="AE526" s="399"/>
      <c r="AF526" s="399"/>
      <c r="AG526" s="399"/>
      <c r="AH526" s="399"/>
      <c r="AI526" s="399"/>
      <c r="AJ526" s="399"/>
      <c r="AK526" s="399"/>
      <c r="AL526" s="399"/>
      <c r="AM526" s="399"/>
      <c r="AN526" s="399"/>
      <c r="AO526" s="399"/>
      <c r="AP526" s="399"/>
      <c r="AQ526" s="399"/>
      <c r="AR526" s="399"/>
      <c r="AS526" s="399"/>
      <c r="AT526" s="399"/>
      <c r="AU526" s="399"/>
      <c r="AV526" s="399"/>
      <c r="AW526" s="399"/>
      <c r="AX526" s="399"/>
      <c r="AY526" s="399"/>
      <c r="AZ526" s="399"/>
    </row>
    <row r="527" spans="1:52" ht="25.5" x14ac:dyDescent="0.2">
      <c r="A527" s="1522"/>
      <c r="B527" s="898" t="s">
        <v>882</v>
      </c>
      <c r="C527" s="888"/>
      <c r="D527" s="316" t="s">
        <v>883</v>
      </c>
      <c r="E527" s="318">
        <v>42179</v>
      </c>
      <c r="G527" s="308"/>
    </row>
    <row r="528" spans="1:52" x14ac:dyDescent="0.2">
      <c r="A528" s="1522"/>
      <c r="B528" s="898" t="s">
        <v>205</v>
      </c>
      <c r="C528" s="888"/>
      <c r="D528" s="316" t="s">
        <v>887</v>
      </c>
      <c r="E528" s="318">
        <v>42180</v>
      </c>
    </row>
    <row r="529" spans="1:5" ht="25.5" x14ac:dyDescent="0.2">
      <c r="A529" s="1522"/>
      <c r="B529" s="1471" t="s">
        <v>811</v>
      </c>
      <c r="C529" s="1472"/>
      <c r="D529" s="307" t="s">
        <v>935</v>
      </c>
      <c r="E529" s="319">
        <v>42177</v>
      </c>
    </row>
    <row r="530" spans="1:5" x14ac:dyDescent="0.2">
      <c r="A530" s="1522"/>
      <c r="B530" s="1480" t="s">
        <v>230</v>
      </c>
      <c r="C530" s="1480"/>
      <c r="D530" s="307" t="s">
        <v>952</v>
      </c>
      <c r="E530" s="319">
        <v>42177</v>
      </c>
    </row>
    <row r="531" spans="1:5" ht="25.5" x14ac:dyDescent="0.2">
      <c r="A531" s="1522"/>
      <c r="B531" s="1480" t="s">
        <v>230</v>
      </c>
      <c r="C531" s="1480"/>
      <c r="D531" s="307" t="s">
        <v>961</v>
      </c>
      <c r="E531" s="319">
        <v>42180</v>
      </c>
    </row>
    <row r="532" spans="1:5" ht="25.5" x14ac:dyDescent="0.2">
      <c r="A532" s="1522"/>
      <c r="B532" s="1480" t="s">
        <v>974</v>
      </c>
      <c r="C532" s="1480"/>
      <c r="D532" s="307" t="s">
        <v>975</v>
      </c>
      <c r="E532" s="319">
        <v>42180</v>
      </c>
    </row>
    <row r="533" spans="1:5" ht="25.5" x14ac:dyDescent="0.2">
      <c r="A533" s="1522"/>
      <c r="B533" s="898" t="s">
        <v>860</v>
      </c>
      <c r="C533" s="888"/>
      <c r="D533" s="321" t="s">
        <v>862</v>
      </c>
      <c r="E533" s="318">
        <v>42187</v>
      </c>
    </row>
    <row r="534" spans="1:5" ht="18" customHeight="1" x14ac:dyDescent="0.2">
      <c r="A534" s="1522"/>
      <c r="B534" s="898" t="s">
        <v>899</v>
      </c>
      <c r="C534" s="888"/>
      <c r="D534" s="321" t="s">
        <v>906</v>
      </c>
      <c r="E534" s="318">
        <v>42184</v>
      </c>
    </row>
    <row r="535" spans="1:5" ht="37.5" customHeight="1" x14ac:dyDescent="0.2">
      <c r="A535" s="1522"/>
      <c r="B535" s="1480" t="s">
        <v>230</v>
      </c>
      <c r="C535" s="1480"/>
      <c r="D535" s="307" t="s">
        <v>954</v>
      </c>
      <c r="E535" s="319">
        <v>42181</v>
      </c>
    </row>
    <row r="536" spans="1:5" ht="38.25" x14ac:dyDescent="0.2">
      <c r="A536" s="1522"/>
      <c r="B536" s="1471" t="s">
        <v>230</v>
      </c>
      <c r="C536" s="1472"/>
      <c r="D536" s="307" t="s">
        <v>955</v>
      </c>
      <c r="E536" s="319">
        <v>42181</v>
      </c>
    </row>
    <row r="537" spans="1:5" ht="18.75" customHeight="1" x14ac:dyDescent="0.2">
      <c r="A537" s="1522"/>
      <c r="B537" s="1471" t="s">
        <v>77</v>
      </c>
      <c r="C537" s="1472"/>
      <c r="D537" s="307" t="s">
        <v>965</v>
      </c>
      <c r="E537" s="319">
        <v>42185</v>
      </c>
    </row>
    <row r="538" spans="1:5" ht="15.75" customHeight="1" x14ac:dyDescent="0.2">
      <c r="A538" s="1522"/>
      <c r="B538" s="1480" t="s">
        <v>979</v>
      </c>
      <c r="C538" s="1480"/>
      <c r="D538" s="307" t="s">
        <v>981</v>
      </c>
      <c r="E538" s="319">
        <v>42183</v>
      </c>
    </row>
    <row r="539" spans="1:5" ht="16.5" customHeight="1" x14ac:dyDescent="0.2">
      <c r="A539" s="1522"/>
      <c r="B539" s="1480" t="s">
        <v>933</v>
      </c>
      <c r="C539" s="1480"/>
      <c r="D539" s="307" t="s">
        <v>980</v>
      </c>
      <c r="E539" s="319">
        <v>42181</v>
      </c>
    </row>
    <row r="540" spans="1:5" ht="18.75" customHeight="1" x14ac:dyDescent="0.2">
      <c r="A540" s="1522"/>
      <c r="B540" s="1480" t="s">
        <v>933</v>
      </c>
      <c r="C540" s="1480"/>
      <c r="D540" s="307" t="s">
        <v>983</v>
      </c>
      <c r="E540" s="319">
        <v>42184</v>
      </c>
    </row>
    <row r="541" spans="1:5" ht="24" customHeight="1" x14ac:dyDescent="0.2">
      <c r="A541" s="1522"/>
      <c r="B541" s="1480" t="s">
        <v>933</v>
      </c>
      <c r="C541" s="1480"/>
      <c r="D541" s="307" t="s">
        <v>984</v>
      </c>
      <c r="E541" s="319">
        <v>42187</v>
      </c>
    </row>
    <row r="542" spans="1:5" ht="24" customHeight="1" x14ac:dyDescent="0.2">
      <c r="A542" s="1522"/>
      <c r="B542" s="1473" t="s">
        <v>205</v>
      </c>
      <c r="C542" s="1473"/>
      <c r="D542" s="307" t="s">
        <v>985</v>
      </c>
      <c r="E542" s="319">
        <v>42183</v>
      </c>
    </row>
    <row r="543" spans="1:5" ht="17.25" customHeight="1" x14ac:dyDescent="0.2">
      <c r="A543" s="1522"/>
      <c r="B543" s="1473" t="s">
        <v>205</v>
      </c>
      <c r="C543" s="1473"/>
      <c r="D543" s="307" t="s">
        <v>986</v>
      </c>
      <c r="E543" s="319">
        <v>42183</v>
      </c>
    </row>
    <row r="544" spans="1:5" ht="24" customHeight="1" x14ac:dyDescent="0.2">
      <c r="A544" s="1522"/>
      <c r="B544" s="1473" t="s">
        <v>933</v>
      </c>
      <c r="C544" s="1473"/>
      <c r="D544" s="307" t="s">
        <v>988</v>
      </c>
      <c r="E544" s="319">
        <v>42185</v>
      </c>
    </row>
    <row r="545" spans="1:52" ht="17.25" customHeight="1" x14ac:dyDescent="0.2">
      <c r="A545" s="1522"/>
      <c r="B545" s="1473" t="s">
        <v>933</v>
      </c>
      <c r="C545" s="1473"/>
      <c r="D545" s="307" t="s">
        <v>993</v>
      </c>
      <c r="E545" s="319">
        <v>42185</v>
      </c>
    </row>
    <row r="546" spans="1:52" ht="24" customHeight="1" x14ac:dyDescent="0.2">
      <c r="A546" s="1522"/>
      <c r="B546" s="1471" t="s">
        <v>77</v>
      </c>
      <c r="C546" s="1472"/>
      <c r="D546" s="311" t="s">
        <v>1012</v>
      </c>
      <c r="E546" s="319">
        <v>42183</v>
      </c>
    </row>
    <row r="547" spans="1:52" ht="33.75" customHeight="1" x14ac:dyDescent="0.2">
      <c r="A547" s="1522"/>
      <c r="B547" s="1480" t="s">
        <v>230</v>
      </c>
      <c r="C547" s="1480"/>
      <c r="D547" s="323" t="s">
        <v>977</v>
      </c>
      <c r="E547" s="319">
        <v>42186</v>
      </c>
    </row>
    <row r="548" spans="1:52" ht="39" customHeight="1" x14ac:dyDescent="0.2">
      <c r="A548" s="1522"/>
      <c r="B548" s="1480" t="s">
        <v>230</v>
      </c>
      <c r="C548" s="1480"/>
      <c r="D548" s="307" t="s">
        <v>978</v>
      </c>
      <c r="E548" s="319">
        <v>42191</v>
      </c>
    </row>
    <row r="549" spans="1:52" ht="24" customHeight="1" x14ac:dyDescent="0.2">
      <c r="A549" s="1522"/>
      <c r="B549" s="1480" t="s">
        <v>205</v>
      </c>
      <c r="C549" s="1480"/>
      <c r="D549" s="307" t="s">
        <v>998</v>
      </c>
      <c r="E549" s="319">
        <v>42194</v>
      </c>
    </row>
    <row r="550" spans="1:52" ht="39.75" customHeight="1" x14ac:dyDescent="0.2">
      <c r="A550" s="1522"/>
      <c r="B550" s="1473" t="s">
        <v>205</v>
      </c>
      <c r="C550" s="1473"/>
      <c r="D550" s="307" t="s">
        <v>992</v>
      </c>
      <c r="E550" s="319">
        <v>42187</v>
      </c>
    </row>
    <row r="551" spans="1:52" ht="18.75" customHeight="1" x14ac:dyDescent="0.2">
      <c r="A551" s="1522"/>
      <c r="B551" s="1473" t="s">
        <v>1003</v>
      </c>
      <c r="C551" s="1473"/>
      <c r="D551" s="311" t="s">
        <v>1004</v>
      </c>
      <c r="E551" s="319">
        <v>42191</v>
      </c>
    </row>
    <row r="552" spans="1:52" ht="41.25" customHeight="1" x14ac:dyDescent="0.2">
      <c r="A552" s="1522"/>
      <c r="B552" s="1476" t="s">
        <v>1015</v>
      </c>
      <c r="C552" s="1477"/>
      <c r="D552" s="311" t="s">
        <v>1037</v>
      </c>
      <c r="E552" s="319">
        <v>42194</v>
      </c>
    </row>
    <row r="553" spans="1:52" s="308" customFormat="1" ht="45.75" customHeight="1" x14ac:dyDescent="0.2">
      <c r="A553" s="1522"/>
      <c r="B553" s="1471" t="s">
        <v>77</v>
      </c>
      <c r="C553" s="1472"/>
      <c r="D553" s="307" t="s">
        <v>922</v>
      </c>
      <c r="E553" s="319">
        <v>42200</v>
      </c>
      <c r="G553"/>
      <c r="L553" s="399"/>
      <c r="M553" s="399"/>
      <c r="N553" s="399"/>
      <c r="O553" s="399"/>
      <c r="P553" s="399"/>
      <c r="Q553" s="399"/>
      <c r="R553" s="399"/>
      <c r="S553" s="399"/>
      <c r="T553" s="399"/>
      <c r="U553" s="399"/>
      <c r="V553" s="399"/>
      <c r="W553" s="399"/>
      <c r="X553" s="399"/>
      <c r="Y553" s="399"/>
      <c r="Z553" s="399"/>
      <c r="AA553" s="399"/>
      <c r="AB553" s="399"/>
      <c r="AC553" s="399"/>
      <c r="AD553" s="399"/>
      <c r="AE553" s="399"/>
      <c r="AF553" s="399"/>
      <c r="AG553" s="399"/>
      <c r="AH553" s="399"/>
      <c r="AI553" s="399"/>
      <c r="AJ553" s="399"/>
      <c r="AK553" s="399"/>
      <c r="AL553" s="399"/>
      <c r="AM553" s="399"/>
      <c r="AN553" s="399"/>
      <c r="AO553" s="399"/>
      <c r="AP553" s="399"/>
      <c r="AQ553" s="399"/>
      <c r="AR553" s="399"/>
      <c r="AS553" s="399"/>
      <c r="AT553" s="399"/>
      <c r="AU553" s="399"/>
      <c r="AV553" s="399"/>
      <c r="AW553" s="399"/>
      <c r="AX553" s="399"/>
      <c r="AY553" s="399"/>
      <c r="AZ553" s="399"/>
    </row>
    <row r="554" spans="1:52" s="308" customFormat="1" ht="27.75" customHeight="1" x14ac:dyDescent="0.2">
      <c r="A554" s="1522"/>
      <c r="B554" s="1473" t="s">
        <v>205</v>
      </c>
      <c r="C554" s="1473"/>
      <c r="D554" s="307" t="s">
        <v>982</v>
      </c>
      <c r="E554" s="319">
        <v>42195</v>
      </c>
      <c r="L554" s="399"/>
      <c r="M554" s="399"/>
      <c r="N554" s="399"/>
      <c r="O554" s="399"/>
      <c r="P554" s="399"/>
      <c r="Q554" s="399"/>
      <c r="R554" s="399"/>
      <c r="S554" s="399"/>
      <c r="T554" s="399"/>
      <c r="U554" s="399"/>
      <c r="V554" s="399"/>
      <c r="W554" s="399"/>
      <c r="X554" s="399"/>
      <c r="Y554" s="399"/>
      <c r="Z554" s="399"/>
      <c r="AA554" s="399"/>
      <c r="AB554" s="399"/>
      <c r="AC554" s="399"/>
      <c r="AD554" s="399"/>
      <c r="AE554" s="399"/>
      <c r="AF554" s="399"/>
      <c r="AG554" s="399"/>
      <c r="AH554" s="399"/>
      <c r="AI554" s="399"/>
      <c r="AJ554" s="399"/>
      <c r="AK554" s="399"/>
      <c r="AL554" s="399"/>
      <c r="AM554" s="399"/>
      <c r="AN554" s="399"/>
      <c r="AO554" s="399"/>
      <c r="AP554" s="399"/>
      <c r="AQ554" s="399"/>
      <c r="AR554" s="399"/>
      <c r="AS554" s="399"/>
      <c r="AT554" s="399"/>
      <c r="AU554" s="399"/>
      <c r="AV554" s="399"/>
      <c r="AW554" s="399"/>
      <c r="AX554" s="399"/>
      <c r="AY554" s="399"/>
      <c r="AZ554" s="399"/>
    </row>
    <row r="555" spans="1:52" s="308" customFormat="1" ht="32.25" customHeight="1" x14ac:dyDescent="0.2">
      <c r="A555" s="1522"/>
      <c r="B555" s="1471" t="s">
        <v>77</v>
      </c>
      <c r="C555" s="1472"/>
      <c r="D555" s="307" t="s">
        <v>1006</v>
      </c>
      <c r="E555" s="319">
        <v>42198</v>
      </c>
      <c r="L555" s="399"/>
      <c r="M555" s="399"/>
      <c r="N555" s="399"/>
      <c r="O555" s="399"/>
      <c r="P555" s="399"/>
      <c r="Q555" s="399"/>
      <c r="R555" s="399"/>
      <c r="S555" s="399"/>
      <c r="T555" s="399"/>
      <c r="U555" s="399"/>
      <c r="V555" s="399"/>
      <c r="W555" s="399"/>
      <c r="X555" s="399"/>
      <c r="Y555" s="399"/>
      <c r="Z555" s="399"/>
      <c r="AA555" s="399"/>
      <c r="AB555" s="399"/>
      <c r="AC555" s="399"/>
      <c r="AD555" s="399"/>
      <c r="AE555" s="399"/>
      <c r="AF555" s="399"/>
      <c r="AG555" s="399"/>
      <c r="AH555" s="399"/>
      <c r="AI555" s="399"/>
      <c r="AJ555" s="399"/>
      <c r="AK555" s="399"/>
      <c r="AL555" s="399"/>
      <c r="AM555" s="399"/>
      <c r="AN555" s="399"/>
      <c r="AO555" s="399"/>
      <c r="AP555" s="399"/>
      <c r="AQ555" s="399"/>
      <c r="AR555" s="399"/>
      <c r="AS555" s="399"/>
      <c r="AT555" s="399"/>
      <c r="AU555" s="399"/>
      <c r="AV555" s="399"/>
      <c r="AW555" s="399"/>
      <c r="AX555" s="399"/>
      <c r="AY555" s="399"/>
      <c r="AZ555" s="399"/>
    </row>
    <row r="556" spans="1:52" s="308" customFormat="1" ht="37.5" customHeight="1" x14ac:dyDescent="0.2">
      <c r="A556" s="1522"/>
      <c r="B556" s="1480" t="s">
        <v>230</v>
      </c>
      <c r="C556" s="1480"/>
      <c r="D556" s="307" t="s">
        <v>994</v>
      </c>
      <c r="E556" s="319">
        <v>42195</v>
      </c>
      <c r="L556" s="399"/>
      <c r="M556" s="399"/>
      <c r="N556" s="399"/>
      <c r="O556" s="399"/>
      <c r="P556" s="399"/>
      <c r="Q556" s="399"/>
      <c r="R556" s="399"/>
      <c r="S556" s="399"/>
      <c r="T556" s="399"/>
      <c r="U556" s="399"/>
      <c r="V556" s="399"/>
      <c r="W556" s="399"/>
      <c r="X556" s="399"/>
      <c r="Y556" s="399"/>
      <c r="Z556" s="399"/>
      <c r="AA556" s="399"/>
      <c r="AB556" s="399"/>
      <c r="AC556" s="399"/>
      <c r="AD556" s="399"/>
      <c r="AE556" s="399"/>
      <c r="AF556" s="399"/>
      <c r="AG556" s="399"/>
      <c r="AH556" s="399"/>
      <c r="AI556" s="399"/>
      <c r="AJ556" s="399"/>
      <c r="AK556" s="399"/>
      <c r="AL556" s="399"/>
      <c r="AM556" s="399"/>
      <c r="AN556" s="399"/>
      <c r="AO556" s="399"/>
      <c r="AP556" s="399"/>
      <c r="AQ556" s="399"/>
      <c r="AR556" s="399"/>
      <c r="AS556" s="399"/>
      <c r="AT556" s="399"/>
      <c r="AU556" s="399"/>
      <c r="AV556" s="399"/>
      <c r="AW556" s="399"/>
      <c r="AX556" s="399"/>
      <c r="AY556" s="399"/>
      <c r="AZ556" s="399"/>
    </row>
    <row r="557" spans="1:52" s="308" customFormat="1" ht="41.25" customHeight="1" x14ac:dyDescent="0.2">
      <c r="A557" s="1522"/>
      <c r="B557" s="1476" t="s">
        <v>1015</v>
      </c>
      <c r="C557" s="1477"/>
      <c r="D557" s="311" t="s">
        <v>1033</v>
      </c>
      <c r="E557" s="319">
        <v>42201</v>
      </c>
      <c r="L557" s="399"/>
      <c r="M557" s="399"/>
      <c r="N557" s="399"/>
      <c r="O557" s="399"/>
      <c r="P557" s="399"/>
      <c r="Q557" s="399"/>
      <c r="R557" s="399"/>
      <c r="S557" s="399"/>
      <c r="T557" s="399"/>
      <c r="U557" s="399"/>
      <c r="V557" s="399"/>
      <c r="W557" s="399"/>
      <c r="X557" s="399"/>
      <c r="Y557" s="399"/>
      <c r="Z557" s="399"/>
      <c r="AA557" s="399"/>
      <c r="AB557" s="399"/>
      <c r="AC557" s="399"/>
      <c r="AD557" s="399"/>
      <c r="AE557" s="399"/>
      <c r="AF557" s="399"/>
      <c r="AG557" s="399"/>
      <c r="AH557" s="399"/>
      <c r="AI557" s="399"/>
      <c r="AJ557" s="399"/>
      <c r="AK557" s="399"/>
      <c r="AL557" s="399"/>
      <c r="AM557" s="399"/>
      <c r="AN557" s="399"/>
      <c r="AO557" s="399"/>
      <c r="AP557" s="399"/>
      <c r="AQ557" s="399"/>
      <c r="AR557" s="399"/>
      <c r="AS557" s="399"/>
      <c r="AT557" s="399"/>
      <c r="AU557" s="399"/>
      <c r="AV557" s="399"/>
      <c r="AW557" s="399"/>
      <c r="AX557" s="399"/>
      <c r="AY557" s="399"/>
      <c r="AZ557" s="399"/>
    </row>
    <row r="558" spans="1:52" s="308" customFormat="1" ht="24" customHeight="1" x14ac:dyDescent="0.2">
      <c r="A558" s="1522"/>
      <c r="B558" s="1473" t="s">
        <v>933</v>
      </c>
      <c r="C558" s="1473"/>
      <c r="D558" s="307" t="s">
        <v>1008</v>
      </c>
      <c r="E558" s="319">
        <v>42201</v>
      </c>
      <c r="L558" s="399"/>
      <c r="M558" s="399"/>
      <c r="N558" s="399"/>
      <c r="O558" s="399"/>
      <c r="P558" s="399"/>
      <c r="Q558" s="399"/>
      <c r="R558" s="399"/>
      <c r="S558" s="399"/>
      <c r="T558" s="399"/>
      <c r="U558" s="399"/>
      <c r="V558" s="399"/>
      <c r="W558" s="399"/>
      <c r="X558" s="399"/>
      <c r="Y558" s="399"/>
      <c r="Z558" s="399"/>
      <c r="AA558" s="399"/>
      <c r="AB558" s="399"/>
      <c r="AC558" s="399"/>
      <c r="AD558" s="399"/>
      <c r="AE558" s="399"/>
      <c r="AF558" s="399"/>
      <c r="AG558" s="399"/>
      <c r="AH558" s="399"/>
      <c r="AI558" s="399"/>
      <c r="AJ558" s="399"/>
      <c r="AK558" s="399"/>
      <c r="AL558" s="399"/>
      <c r="AM558" s="399"/>
      <c r="AN558" s="399"/>
      <c r="AO558" s="399"/>
      <c r="AP558" s="399"/>
      <c r="AQ558" s="399"/>
      <c r="AR558" s="399"/>
      <c r="AS558" s="399"/>
      <c r="AT558" s="399"/>
      <c r="AU558" s="399"/>
      <c r="AV558" s="399"/>
      <c r="AW558" s="399"/>
      <c r="AX558" s="399"/>
      <c r="AY558" s="399"/>
      <c r="AZ558" s="399"/>
    </row>
    <row r="559" spans="1:52" s="308" customFormat="1" ht="24" customHeight="1" x14ac:dyDescent="0.2">
      <c r="A559" s="1522"/>
      <c r="B559" s="1473" t="s">
        <v>933</v>
      </c>
      <c r="C559" s="1473"/>
      <c r="D559" s="307" t="s">
        <v>1013</v>
      </c>
      <c r="E559" s="319">
        <v>42200</v>
      </c>
      <c r="L559" s="399"/>
      <c r="M559" s="399"/>
      <c r="N559" s="399"/>
      <c r="O559" s="399"/>
      <c r="P559" s="399"/>
      <c r="Q559" s="399"/>
      <c r="R559" s="399"/>
      <c r="S559" s="399"/>
      <c r="T559" s="399"/>
      <c r="U559" s="399"/>
      <c r="V559" s="399"/>
      <c r="W559" s="399"/>
      <c r="X559" s="399"/>
      <c r="Y559" s="399"/>
      <c r="Z559" s="399"/>
      <c r="AA559" s="399"/>
      <c r="AB559" s="399"/>
      <c r="AC559" s="399"/>
      <c r="AD559" s="399"/>
      <c r="AE559" s="399"/>
      <c r="AF559" s="399"/>
      <c r="AG559" s="399"/>
      <c r="AH559" s="399"/>
      <c r="AI559" s="399"/>
      <c r="AJ559" s="399"/>
      <c r="AK559" s="399"/>
      <c r="AL559" s="399"/>
      <c r="AM559" s="399"/>
      <c r="AN559" s="399"/>
      <c r="AO559" s="399"/>
      <c r="AP559" s="399"/>
      <c r="AQ559" s="399"/>
      <c r="AR559" s="399"/>
      <c r="AS559" s="399"/>
      <c r="AT559" s="399"/>
      <c r="AU559" s="399"/>
      <c r="AV559" s="399"/>
      <c r="AW559" s="399"/>
      <c r="AX559" s="399"/>
      <c r="AY559" s="399"/>
      <c r="AZ559" s="399"/>
    </row>
    <row r="560" spans="1:52" ht="16.5" customHeight="1" x14ac:dyDescent="0.2">
      <c r="A560" s="1522"/>
      <c r="B560" s="1480" t="s">
        <v>230</v>
      </c>
      <c r="C560" s="1480"/>
      <c r="D560" s="307" t="s">
        <v>1048</v>
      </c>
      <c r="E560" s="319">
        <v>42205</v>
      </c>
      <c r="G560" s="308"/>
    </row>
    <row r="561" spans="1:5" ht="24" customHeight="1" x14ac:dyDescent="0.2">
      <c r="A561" s="1522"/>
      <c r="B561" s="1473" t="s">
        <v>230</v>
      </c>
      <c r="C561" s="1473"/>
      <c r="D561" s="307" t="s">
        <v>991</v>
      </c>
      <c r="E561" s="319">
        <v>42202</v>
      </c>
    </row>
    <row r="562" spans="1:5" ht="24" customHeight="1" x14ac:dyDescent="0.2">
      <c r="A562" s="1522"/>
      <c r="B562" s="1473" t="s">
        <v>205</v>
      </c>
      <c r="C562" s="1473"/>
      <c r="D562" s="311" t="s">
        <v>1005</v>
      </c>
      <c r="E562" s="319">
        <v>42206</v>
      </c>
    </row>
    <row r="563" spans="1:5" ht="24" customHeight="1" x14ac:dyDescent="0.2">
      <c r="A563" s="1522"/>
      <c r="B563" s="1480" t="s">
        <v>1022</v>
      </c>
      <c r="C563" s="1480"/>
      <c r="D563" s="311" t="s">
        <v>1028</v>
      </c>
      <c r="E563" s="319">
        <v>42205</v>
      </c>
    </row>
    <row r="564" spans="1:5" ht="24" customHeight="1" x14ac:dyDescent="0.2">
      <c r="A564" s="1522"/>
      <c r="B564" s="1480" t="s">
        <v>1023</v>
      </c>
      <c r="C564" s="1480"/>
      <c r="D564" s="311" t="s">
        <v>1035</v>
      </c>
      <c r="E564" s="319">
        <v>42205</v>
      </c>
    </row>
    <row r="565" spans="1:5" ht="24" customHeight="1" x14ac:dyDescent="0.2">
      <c r="A565" s="1522"/>
      <c r="B565" s="1480" t="s">
        <v>230</v>
      </c>
      <c r="C565" s="1480"/>
      <c r="D565" s="311" t="s">
        <v>1069</v>
      </c>
      <c r="E565" s="319">
        <v>42207</v>
      </c>
    </row>
    <row r="566" spans="1:5" ht="19.5" customHeight="1" x14ac:dyDescent="0.2">
      <c r="A566" s="1522"/>
      <c r="B566" s="1471" t="s">
        <v>230</v>
      </c>
      <c r="C566" s="1472"/>
      <c r="D566" s="307" t="s">
        <v>947</v>
      </c>
      <c r="E566" s="306">
        <v>42212</v>
      </c>
    </row>
    <row r="567" spans="1:5" ht="30.75" customHeight="1" x14ac:dyDescent="0.2">
      <c r="A567" s="1522"/>
      <c r="B567" s="1478" t="s">
        <v>1026</v>
      </c>
      <c r="C567" s="1479"/>
      <c r="D567" s="311" t="s">
        <v>1027</v>
      </c>
      <c r="E567" s="306">
        <v>42209</v>
      </c>
    </row>
    <row r="568" spans="1:5" ht="34.5" customHeight="1" x14ac:dyDescent="0.2">
      <c r="A568" s="1522"/>
      <c r="B568" s="1471" t="s">
        <v>933</v>
      </c>
      <c r="C568" s="1472"/>
      <c r="D568" s="311" t="s">
        <v>1036</v>
      </c>
      <c r="E568" s="319">
        <v>42213</v>
      </c>
    </row>
    <row r="569" spans="1:5" ht="31.5" customHeight="1" x14ac:dyDescent="0.2">
      <c r="A569" s="1522"/>
      <c r="B569" s="1480" t="s">
        <v>230</v>
      </c>
      <c r="C569" s="1480"/>
      <c r="D569" s="307" t="s">
        <v>976</v>
      </c>
      <c r="E569" s="319">
        <v>42226</v>
      </c>
    </row>
    <row r="570" spans="1:5" ht="34.5" customHeight="1" x14ac:dyDescent="0.2">
      <c r="A570" s="1522"/>
      <c r="B570" s="1473" t="s">
        <v>77</v>
      </c>
      <c r="C570" s="1473"/>
      <c r="D570" s="307" t="s">
        <v>987</v>
      </c>
      <c r="E570" s="319">
        <v>42228</v>
      </c>
    </row>
    <row r="571" spans="1:5" ht="27.75" customHeight="1" x14ac:dyDescent="0.2">
      <c r="A571" s="1522"/>
      <c r="B571" s="1473" t="s">
        <v>230</v>
      </c>
      <c r="C571" s="1473"/>
      <c r="D571" s="307" t="s">
        <v>989</v>
      </c>
      <c r="E571" s="319">
        <v>42234</v>
      </c>
    </row>
    <row r="572" spans="1:5" ht="56.25" customHeight="1" x14ac:dyDescent="0.2">
      <c r="A572" s="1522"/>
      <c r="B572" s="1473" t="s">
        <v>240</v>
      </c>
      <c r="C572" s="1473"/>
      <c r="D572" s="311" t="s">
        <v>995</v>
      </c>
      <c r="E572" s="319">
        <v>42222</v>
      </c>
    </row>
    <row r="573" spans="1:5" ht="43.5" customHeight="1" x14ac:dyDescent="0.2">
      <c r="A573" s="1522"/>
      <c r="B573" s="1471" t="s">
        <v>205</v>
      </c>
      <c r="C573" s="1472"/>
      <c r="D573" s="311" t="s">
        <v>1034</v>
      </c>
      <c r="E573" s="319">
        <v>42226</v>
      </c>
    </row>
    <row r="574" spans="1:5" ht="28.5" customHeight="1" x14ac:dyDescent="0.2">
      <c r="A574" s="1522"/>
      <c r="B574" s="1471" t="s">
        <v>77</v>
      </c>
      <c r="C574" s="1472"/>
      <c r="D574" s="311" t="s">
        <v>1045</v>
      </c>
      <c r="E574" s="319">
        <v>42219</v>
      </c>
    </row>
    <row r="575" spans="1:5" ht="36" customHeight="1" x14ac:dyDescent="0.2">
      <c r="A575" s="1522"/>
      <c r="B575" s="1471" t="s">
        <v>205</v>
      </c>
      <c r="C575" s="1472"/>
      <c r="D575" s="311" t="s">
        <v>1046</v>
      </c>
      <c r="E575" s="319">
        <v>42229</v>
      </c>
    </row>
    <row r="576" spans="1:5" ht="44.25" customHeight="1" x14ac:dyDescent="0.2">
      <c r="A576" s="1522"/>
      <c r="B576" s="1471" t="s">
        <v>230</v>
      </c>
      <c r="C576" s="1472"/>
      <c r="D576" s="311" t="s">
        <v>1049</v>
      </c>
      <c r="E576" s="319">
        <v>42234</v>
      </c>
    </row>
    <row r="577" spans="1:52" ht="24.75" customHeight="1" x14ac:dyDescent="0.2">
      <c r="A577" s="1522"/>
      <c r="B577" s="1471" t="s">
        <v>205</v>
      </c>
      <c r="C577" s="1472"/>
      <c r="D577" s="311" t="s">
        <v>1051</v>
      </c>
      <c r="E577" s="319">
        <v>42219</v>
      </c>
    </row>
    <row r="578" spans="1:52" ht="24" customHeight="1" x14ac:dyDescent="0.2">
      <c r="A578" s="1522"/>
      <c r="B578" s="1471" t="s">
        <v>77</v>
      </c>
      <c r="C578" s="1472"/>
      <c r="D578" s="311" t="s">
        <v>1057</v>
      </c>
      <c r="E578" s="319">
        <v>42222</v>
      </c>
    </row>
    <row r="579" spans="1:52" ht="32.25" customHeight="1" x14ac:dyDescent="0.2">
      <c r="A579" s="1522"/>
      <c r="B579" s="1471" t="s">
        <v>311</v>
      </c>
      <c r="C579" s="1472"/>
      <c r="D579" s="311" t="s">
        <v>1061</v>
      </c>
      <c r="E579" s="319">
        <v>42226</v>
      </c>
    </row>
    <row r="580" spans="1:52" ht="27.75" customHeight="1" x14ac:dyDescent="0.2">
      <c r="A580" s="1522"/>
      <c r="B580" s="1471" t="s">
        <v>933</v>
      </c>
      <c r="C580" s="1472"/>
      <c r="D580" s="311" t="s">
        <v>1064</v>
      </c>
      <c r="E580" s="319">
        <v>42225</v>
      </c>
    </row>
    <row r="581" spans="1:52" ht="48" customHeight="1" x14ac:dyDescent="0.2">
      <c r="A581" s="1522"/>
      <c r="B581" s="1471" t="s">
        <v>1078</v>
      </c>
      <c r="C581" s="1472"/>
      <c r="D581" s="311" t="s">
        <v>1079</v>
      </c>
      <c r="E581" s="319">
        <v>42230</v>
      </c>
    </row>
    <row r="582" spans="1:52" ht="33" customHeight="1" x14ac:dyDescent="0.2">
      <c r="A582" s="1522"/>
      <c r="B582" s="1471" t="s">
        <v>264</v>
      </c>
      <c r="C582" s="1472"/>
      <c r="D582" s="311" t="s">
        <v>1080</v>
      </c>
      <c r="E582" s="319">
        <v>42234</v>
      </c>
    </row>
    <row r="583" spans="1:52" ht="45" customHeight="1" x14ac:dyDescent="0.2">
      <c r="A583" s="1522"/>
      <c r="B583" s="1471" t="s">
        <v>240</v>
      </c>
      <c r="C583" s="1472"/>
      <c r="D583" s="311" t="s">
        <v>1082</v>
      </c>
      <c r="E583" s="319">
        <v>42230</v>
      </c>
    </row>
    <row r="584" spans="1:52" ht="28.5" customHeight="1" x14ac:dyDescent="0.2">
      <c r="A584" s="1522"/>
      <c r="B584" s="1471" t="s">
        <v>1128</v>
      </c>
      <c r="C584" s="1472"/>
      <c r="D584" s="311" t="s">
        <v>999</v>
      </c>
      <c r="E584" s="319">
        <v>42240</v>
      </c>
    </row>
    <row r="585" spans="1:52" s="334" customFormat="1" ht="32.25" customHeight="1" x14ac:dyDescent="0.2">
      <c r="A585" s="1522"/>
      <c r="B585" s="1471" t="s">
        <v>1129</v>
      </c>
      <c r="C585" s="1472"/>
      <c r="D585" s="311" t="s">
        <v>1007</v>
      </c>
      <c r="E585" s="319">
        <v>42242</v>
      </c>
      <c r="G585"/>
      <c r="L585" s="399"/>
      <c r="M585" s="399"/>
      <c r="N585" s="399"/>
      <c r="O585" s="399"/>
      <c r="P585" s="399"/>
      <c r="Q585" s="399"/>
      <c r="R585" s="399"/>
      <c r="S585" s="399"/>
      <c r="T585" s="399"/>
      <c r="U585" s="399"/>
      <c r="V585" s="399"/>
      <c r="W585" s="399"/>
      <c r="X585" s="399"/>
      <c r="Y585" s="399"/>
      <c r="Z585" s="399"/>
      <c r="AA585" s="399"/>
      <c r="AB585" s="399"/>
      <c r="AC585" s="399"/>
      <c r="AD585" s="399"/>
      <c r="AE585" s="399"/>
      <c r="AF585" s="399"/>
      <c r="AG585" s="399"/>
      <c r="AH585" s="399"/>
      <c r="AI585" s="399"/>
      <c r="AJ585" s="399"/>
      <c r="AK585" s="399"/>
      <c r="AL585" s="399"/>
      <c r="AM585" s="399"/>
      <c r="AN585" s="399"/>
      <c r="AO585" s="399"/>
      <c r="AP585" s="399"/>
      <c r="AQ585" s="399"/>
      <c r="AR585" s="399"/>
      <c r="AS585" s="399"/>
      <c r="AT585" s="399"/>
      <c r="AU585" s="399"/>
      <c r="AV585" s="399"/>
      <c r="AW585" s="399"/>
      <c r="AX585" s="399"/>
      <c r="AY585" s="399"/>
      <c r="AZ585" s="399"/>
    </row>
    <row r="586" spans="1:52" s="334" customFormat="1" ht="29.25" customHeight="1" x14ac:dyDescent="0.2">
      <c r="A586" s="1522"/>
      <c r="B586" s="1471" t="s">
        <v>205</v>
      </c>
      <c r="C586" s="1472"/>
      <c r="D586" s="311" t="s">
        <v>1032</v>
      </c>
      <c r="E586" s="319">
        <v>42247</v>
      </c>
      <c r="L586" s="399"/>
      <c r="M586" s="399"/>
      <c r="N586" s="399"/>
      <c r="O586" s="399"/>
      <c r="P586" s="399"/>
      <c r="Q586" s="399"/>
      <c r="R586" s="399"/>
      <c r="S586" s="399"/>
      <c r="T586" s="399"/>
      <c r="U586" s="399"/>
      <c r="V586" s="399"/>
      <c r="W586" s="399"/>
      <c r="X586" s="399"/>
      <c r="Y586" s="399"/>
      <c r="Z586" s="399"/>
      <c r="AA586" s="399"/>
      <c r="AB586" s="399"/>
      <c r="AC586" s="399"/>
      <c r="AD586" s="399"/>
      <c r="AE586" s="399"/>
      <c r="AF586" s="399"/>
      <c r="AG586" s="399"/>
      <c r="AH586" s="399"/>
      <c r="AI586" s="399"/>
      <c r="AJ586" s="399"/>
      <c r="AK586" s="399"/>
      <c r="AL586" s="399"/>
      <c r="AM586" s="399"/>
      <c r="AN586" s="399"/>
      <c r="AO586" s="399"/>
      <c r="AP586" s="399"/>
      <c r="AQ586" s="399"/>
      <c r="AR586" s="399"/>
      <c r="AS586" s="399"/>
      <c r="AT586" s="399"/>
      <c r="AU586" s="399"/>
      <c r="AV586" s="399"/>
      <c r="AW586" s="399"/>
      <c r="AX586" s="399"/>
      <c r="AY586" s="399"/>
      <c r="AZ586" s="399"/>
    </row>
    <row r="587" spans="1:52" s="334" customFormat="1" ht="33" customHeight="1" x14ac:dyDescent="0.2">
      <c r="A587" s="1522"/>
      <c r="B587" s="1471" t="s">
        <v>1128</v>
      </c>
      <c r="C587" s="1472"/>
      <c r="D587" s="311" t="s">
        <v>1014</v>
      </c>
      <c r="E587" s="319">
        <v>42247</v>
      </c>
      <c r="L587" s="399"/>
      <c r="M587" s="399"/>
      <c r="N587" s="399"/>
      <c r="O587" s="399"/>
      <c r="P587" s="399"/>
      <c r="Q587" s="399"/>
      <c r="R587" s="399"/>
      <c r="S587" s="399"/>
      <c r="T587" s="399"/>
      <c r="U587" s="399"/>
      <c r="V587" s="399"/>
      <c r="W587" s="399"/>
      <c r="X587" s="399"/>
      <c r="Y587" s="399"/>
      <c r="Z587" s="399"/>
      <c r="AA587" s="399"/>
      <c r="AB587" s="399"/>
      <c r="AC587" s="399"/>
      <c r="AD587" s="399"/>
      <c r="AE587" s="399"/>
      <c r="AF587" s="399"/>
      <c r="AG587" s="399"/>
      <c r="AH587" s="399"/>
      <c r="AI587" s="399"/>
      <c r="AJ587" s="399"/>
      <c r="AK587" s="399"/>
      <c r="AL587" s="399"/>
      <c r="AM587" s="399"/>
      <c r="AN587" s="399"/>
      <c r="AO587" s="399"/>
      <c r="AP587" s="399"/>
      <c r="AQ587" s="399"/>
      <c r="AR587" s="399"/>
      <c r="AS587" s="399"/>
      <c r="AT587" s="399"/>
      <c r="AU587" s="399"/>
      <c r="AV587" s="399"/>
      <c r="AW587" s="399"/>
      <c r="AX587" s="399"/>
      <c r="AY587" s="399"/>
      <c r="AZ587" s="399"/>
    </row>
    <row r="588" spans="1:52" s="334" customFormat="1" ht="24" customHeight="1" x14ac:dyDescent="0.2">
      <c r="A588" s="1522"/>
      <c r="B588" s="1471" t="s">
        <v>230</v>
      </c>
      <c r="C588" s="1472"/>
      <c r="D588" s="311" t="s">
        <v>1016</v>
      </c>
      <c r="E588" s="319">
        <v>42247</v>
      </c>
      <c r="L588" s="399"/>
      <c r="M588" s="399"/>
      <c r="N588" s="399"/>
      <c r="O588" s="399"/>
      <c r="P588" s="399"/>
      <c r="Q588" s="399"/>
      <c r="R588" s="399"/>
      <c r="S588" s="399"/>
      <c r="T588" s="399"/>
      <c r="U588" s="399"/>
      <c r="V588" s="399"/>
      <c r="W588" s="399"/>
      <c r="X588" s="399"/>
      <c r="Y588" s="399"/>
      <c r="Z588" s="399"/>
      <c r="AA588" s="399"/>
      <c r="AB588" s="399"/>
      <c r="AC588" s="399"/>
      <c r="AD588" s="399"/>
      <c r="AE588" s="399"/>
      <c r="AF588" s="399"/>
      <c r="AG588" s="399"/>
      <c r="AH588" s="399"/>
      <c r="AI588" s="399"/>
      <c r="AJ588" s="399"/>
      <c r="AK588" s="399"/>
      <c r="AL588" s="399"/>
      <c r="AM588" s="399"/>
      <c r="AN588" s="399"/>
      <c r="AO588" s="399"/>
      <c r="AP588" s="399"/>
      <c r="AQ588" s="399"/>
      <c r="AR588" s="399"/>
      <c r="AS588" s="399"/>
      <c r="AT588" s="399"/>
      <c r="AU588" s="399"/>
      <c r="AV588" s="399"/>
      <c r="AW588" s="399"/>
      <c r="AX588" s="399"/>
      <c r="AY588" s="399"/>
      <c r="AZ588" s="399"/>
    </row>
    <row r="589" spans="1:52" s="334" customFormat="1" ht="39.75" customHeight="1" x14ac:dyDescent="0.2">
      <c r="A589" s="1522"/>
      <c r="B589" s="1471" t="s">
        <v>1130</v>
      </c>
      <c r="C589" s="1472"/>
      <c r="D589" s="311" t="s">
        <v>1062</v>
      </c>
      <c r="E589" s="319">
        <v>42240</v>
      </c>
      <c r="L589" s="399"/>
      <c r="M589" s="399"/>
      <c r="N589" s="399"/>
      <c r="O589" s="399"/>
      <c r="P589" s="399"/>
      <c r="Q589" s="399"/>
      <c r="R589" s="399"/>
      <c r="S589" s="399"/>
      <c r="T589" s="399"/>
      <c r="U589" s="399"/>
      <c r="V589" s="399"/>
      <c r="W589" s="399"/>
      <c r="X589" s="399"/>
      <c r="Y589" s="399"/>
      <c r="Z589" s="399"/>
      <c r="AA589" s="399"/>
      <c r="AB589" s="399"/>
      <c r="AC589" s="399"/>
      <c r="AD589" s="399"/>
      <c r="AE589" s="399"/>
      <c r="AF589" s="399"/>
      <c r="AG589" s="399"/>
      <c r="AH589" s="399"/>
      <c r="AI589" s="399"/>
      <c r="AJ589" s="399"/>
      <c r="AK589" s="399"/>
      <c r="AL589" s="399"/>
      <c r="AM589" s="399"/>
      <c r="AN589" s="399"/>
      <c r="AO589" s="399"/>
      <c r="AP589" s="399"/>
      <c r="AQ589" s="399"/>
      <c r="AR589" s="399"/>
      <c r="AS589" s="399"/>
      <c r="AT589" s="399"/>
      <c r="AU589" s="399"/>
      <c r="AV589" s="399"/>
      <c r="AW589" s="399"/>
      <c r="AX589" s="399"/>
      <c r="AY589" s="399"/>
      <c r="AZ589" s="399"/>
    </row>
    <row r="590" spans="1:52" s="334" customFormat="1" ht="31.5" customHeight="1" x14ac:dyDescent="0.2">
      <c r="A590" s="1522"/>
      <c r="B590" s="1471" t="s">
        <v>264</v>
      </c>
      <c r="C590" s="1472"/>
      <c r="D590" s="311" t="s">
        <v>1081</v>
      </c>
      <c r="E590" s="319">
        <v>42247</v>
      </c>
      <c r="L590" s="399"/>
      <c r="M590" s="399"/>
      <c r="N590" s="399"/>
      <c r="O590" s="399"/>
      <c r="P590" s="399"/>
      <c r="Q590" s="399"/>
      <c r="R590" s="399"/>
      <c r="S590" s="399"/>
      <c r="T590" s="399"/>
      <c r="U590" s="399"/>
      <c r="V590" s="399"/>
      <c r="W590" s="399"/>
      <c r="X590" s="399"/>
      <c r="Y590" s="399"/>
      <c r="Z590" s="399"/>
      <c r="AA590" s="399"/>
      <c r="AB590" s="399"/>
      <c r="AC590" s="399"/>
      <c r="AD590" s="399"/>
      <c r="AE590" s="399"/>
      <c r="AF590" s="399"/>
      <c r="AG590" s="399"/>
      <c r="AH590" s="399"/>
      <c r="AI590" s="399"/>
      <c r="AJ590" s="399"/>
      <c r="AK590" s="399"/>
      <c r="AL590" s="399"/>
      <c r="AM590" s="399"/>
      <c r="AN590" s="399"/>
      <c r="AO590" s="399"/>
      <c r="AP590" s="399"/>
      <c r="AQ590" s="399"/>
      <c r="AR590" s="399"/>
      <c r="AS590" s="399"/>
      <c r="AT590" s="399"/>
      <c r="AU590" s="399"/>
      <c r="AV590" s="399"/>
      <c r="AW590" s="399"/>
      <c r="AX590" s="399"/>
      <c r="AY590" s="399"/>
      <c r="AZ590" s="399"/>
    </row>
    <row r="591" spans="1:52" s="334" customFormat="1" ht="36.75" customHeight="1" x14ac:dyDescent="0.2">
      <c r="A591" s="1522"/>
      <c r="B591" s="1471" t="s">
        <v>1131</v>
      </c>
      <c r="C591" s="1472"/>
      <c r="D591" s="311" t="s">
        <v>1092</v>
      </c>
      <c r="E591" s="319">
        <v>42244</v>
      </c>
      <c r="L591" s="399"/>
      <c r="M591" s="399"/>
      <c r="N591" s="399"/>
      <c r="O591" s="399"/>
      <c r="P591" s="399"/>
      <c r="Q591" s="399"/>
      <c r="R591" s="399"/>
      <c r="S591" s="399"/>
      <c r="T591" s="399"/>
      <c r="U591" s="399"/>
      <c r="V591" s="399"/>
      <c r="W591" s="399"/>
      <c r="X591" s="399"/>
      <c r="Y591" s="399"/>
      <c r="Z591" s="399"/>
      <c r="AA591" s="399"/>
      <c r="AB591" s="399"/>
      <c r="AC591" s="399"/>
      <c r="AD591" s="399"/>
      <c r="AE591" s="399"/>
      <c r="AF591" s="399"/>
      <c r="AG591" s="399"/>
      <c r="AH591" s="399"/>
      <c r="AI591" s="399"/>
      <c r="AJ591" s="399"/>
      <c r="AK591" s="399"/>
      <c r="AL591" s="399"/>
      <c r="AM591" s="399"/>
      <c r="AN591" s="399"/>
      <c r="AO591" s="399"/>
      <c r="AP591" s="399"/>
      <c r="AQ591" s="399"/>
      <c r="AR591" s="399"/>
      <c r="AS591" s="399"/>
      <c r="AT591" s="399"/>
      <c r="AU591" s="399"/>
      <c r="AV591" s="399"/>
      <c r="AW591" s="399"/>
      <c r="AX591" s="399"/>
      <c r="AY591" s="399"/>
      <c r="AZ591" s="399"/>
    </row>
    <row r="592" spans="1:52" s="334" customFormat="1" ht="36.75" customHeight="1" x14ac:dyDescent="0.2">
      <c r="A592" s="1522"/>
      <c r="B592" s="1471" t="s">
        <v>240</v>
      </c>
      <c r="C592" s="1472"/>
      <c r="D592" s="311" t="s">
        <v>1094</v>
      </c>
      <c r="E592" s="319">
        <v>42237</v>
      </c>
      <c r="L592" s="399"/>
      <c r="M592" s="399"/>
      <c r="N592" s="399"/>
      <c r="O592" s="399"/>
      <c r="P592" s="399"/>
      <c r="Q592" s="399"/>
      <c r="R592" s="399"/>
      <c r="S592" s="399"/>
      <c r="T592" s="399"/>
      <c r="U592" s="399"/>
      <c r="V592" s="399"/>
      <c r="W592" s="399"/>
      <c r="X592" s="399"/>
      <c r="Y592" s="399"/>
      <c r="Z592" s="399"/>
      <c r="AA592" s="399"/>
      <c r="AB592" s="399"/>
      <c r="AC592" s="399"/>
      <c r="AD592" s="399"/>
      <c r="AE592" s="399"/>
      <c r="AF592" s="399"/>
      <c r="AG592" s="399"/>
      <c r="AH592" s="399"/>
      <c r="AI592" s="399"/>
      <c r="AJ592" s="399"/>
      <c r="AK592" s="399"/>
      <c r="AL592" s="399"/>
      <c r="AM592" s="399"/>
      <c r="AN592" s="399"/>
      <c r="AO592" s="399"/>
      <c r="AP592" s="399"/>
      <c r="AQ592" s="399"/>
      <c r="AR592" s="399"/>
      <c r="AS592" s="399"/>
      <c r="AT592" s="399"/>
      <c r="AU592" s="399"/>
      <c r="AV592" s="399"/>
      <c r="AW592" s="399"/>
      <c r="AX592" s="399"/>
      <c r="AY592" s="399"/>
      <c r="AZ592" s="399"/>
    </row>
    <row r="593" spans="1:52" ht="27" customHeight="1" x14ac:dyDescent="0.2">
      <c r="A593" s="1522"/>
      <c r="B593" s="1471" t="s">
        <v>230</v>
      </c>
      <c r="C593" s="1472"/>
      <c r="D593" s="311" t="s">
        <v>1142</v>
      </c>
      <c r="E593" s="319">
        <v>42219</v>
      </c>
      <c r="G593" s="334"/>
    </row>
    <row r="594" spans="1:52" ht="30.75" customHeight="1" x14ac:dyDescent="0.2">
      <c r="A594" s="1522"/>
      <c r="B594" s="1471" t="s">
        <v>933</v>
      </c>
      <c r="C594" s="1472"/>
      <c r="D594" s="311" t="s">
        <v>1019</v>
      </c>
      <c r="E594" s="319">
        <v>42250</v>
      </c>
    </row>
    <row r="595" spans="1:52" ht="52.5" customHeight="1" x14ac:dyDescent="0.2">
      <c r="A595" s="1522"/>
      <c r="B595" s="1471" t="s">
        <v>230</v>
      </c>
      <c r="C595" s="1472"/>
      <c r="D595" s="311" t="s">
        <v>1020</v>
      </c>
      <c r="E595" s="319">
        <v>42250</v>
      </c>
    </row>
    <row r="596" spans="1:52" ht="52.5" customHeight="1" x14ac:dyDescent="0.2">
      <c r="A596" s="1522"/>
      <c r="B596" s="1471" t="s">
        <v>230</v>
      </c>
      <c r="C596" s="1472"/>
      <c r="D596" s="311" t="s">
        <v>1029</v>
      </c>
      <c r="E596" s="319">
        <v>42251</v>
      </c>
    </row>
    <row r="597" spans="1:52" ht="36.75" customHeight="1" x14ac:dyDescent="0.2">
      <c r="A597" s="1522"/>
      <c r="B597" s="1471" t="s">
        <v>230</v>
      </c>
      <c r="C597" s="1472"/>
      <c r="D597" s="311" t="s">
        <v>1125</v>
      </c>
      <c r="E597" s="319">
        <v>42249</v>
      </c>
    </row>
    <row r="598" spans="1:52" ht="45" customHeight="1" x14ac:dyDescent="0.2">
      <c r="A598" s="1522"/>
      <c r="B598" s="1471" t="s">
        <v>205</v>
      </c>
      <c r="C598" s="1472"/>
      <c r="D598" s="311" t="s">
        <v>1058</v>
      </c>
      <c r="E598" s="319">
        <v>42251</v>
      </c>
      <c r="F598" s="1"/>
    </row>
    <row r="599" spans="1:52" s="340" customFormat="1" ht="40.5" customHeight="1" x14ac:dyDescent="0.2">
      <c r="A599" s="1522"/>
      <c r="B599" s="1471" t="s">
        <v>230</v>
      </c>
      <c r="C599" s="1472"/>
      <c r="D599" s="311" t="s">
        <v>1070</v>
      </c>
      <c r="E599" s="319">
        <v>42255</v>
      </c>
      <c r="F599" s="341"/>
      <c r="G599" s="1"/>
      <c r="L599" s="399"/>
      <c r="M599" s="399"/>
      <c r="N599" s="399"/>
      <c r="O599" s="399"/>
      <c r="P599" s="399"/>
      <c r="Q599" s="399"/>
      <c r="R599" s="399"/>
      <c r="S599" s="399"/>
      <c r="T599" s="399"/>
      <c r="U599" s="399"/>
      <c r="V599" s="399"/>
      <c r="W599" s="399"/>
      <c r="X599" s="399"/>
      <c r="Y599" s="399"/>
      <c r="Z599" s="399"/>
      <c r="AA599" s="399"/>
      <c r="AB599" s="399"/>
      <c r="AC599" s="399"/>
      <c r="AD599" s="399"/>
      <c r="AE599" s="399"/>
      <c r="AF599" s="399"/>
      <c r="AG599" s="399"/>
      <c r="AH599" s="399"/>
      <c r="AI599" s="399"/>
      <c r="AJ599" s="399"/>
      <c r="AK599" s="399"/>
      <c r="AL599" s="399"/>
      <c r="AM599" s="399"/>
      <c r="AN599" s="399"/>
      <c r="AO599" s="399"/>
      <c r="AP599" s="399"/>
      <c r="AQ599" s="399"/>
      <c r="AR599" s="399"/>
      <c r="AS599" s="399"/>
      <c r="AT599" s="399"/>
      <c r="AU599" s="399"/>
      <c r="AV599" s="399"/>
      <c r="AW599" s="399"/>
      <c r="AX599" s="399"/>
      <c r="AY599" s="399"/>
      <c r="AZ599" s="399"/>
    </row>
    <row r="600" spans="1:52" ht="28.5" customHeight="1" x14ac:dyDescent="0.2">
      <c r="A600" s="1522"/>
      <c r="B600" s="1471" t="s">
        <v>230</v>
      </c>
      <c r="C600" s="1472"/>
      <c r="D600" s="311" t="s">
        <v>1086</v>
      </c>
      <c r="E600" s="319">
        <v>42255</v>
      </c>
      <c r="F600" s="1"/>
      <c r="G600" s="117"/>
    </row>
    <row r="601" spans="1:52" ht="27" customHeight="1" x14ac:dyDescent="0.2">
      <c r="A601" s="1522"/>
      <c r="B601" s="1471" t="s">
        <v>230</v>
      </c>
      <c r="C601" s="1472"/>
      <c r="D601" s="311" t="s">
        <v>1095</v>
      </c>
      <c r="E601" s="306">
        <v>42254</v>
      </c>
      <c r="G601" s="1"/>
    </row>
    <row r="602" spans="1:52" ht="29.25" customHeight="1" x14ac:dyDescent="0.2">
      <c r="A602" s="1522"/>
      <c r="B602" s="1471" t="s">
        <v>230</v>
      </c>
      <c r="C602" s="1472"/>
      <c r="D602" s="311" t="s">
        <v>1071</v>
      </c>
      <c r="E602" s="319">
        <v>42258</v>
      </c>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row>
    <row r="603" spans="1:52" ht="30.75" customHeight="1" x14ac:dyDescent="0.2">
      <c r="A603" s="1522"/>
      <c r="B603" s="1473" t="s">
        <v>240</v>
      </c>
      <c r="C603" s="1473"/>
      <c r="D603" s="311" t="s">
        <v>1102</v>
      </c>
      <c r="E603" s="319">
        <v>42252</v>
      </c>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row>
    <row r="604" spans="1:52" ht="30" customHeight="1" x14ac:dyDescent="0.2">
      <c r="A604" s="1522"/>
      <c r="B604" s="1471" t="s">
        <v>1023</v>
      </c>
      <c r="C604" s="1472"/>
      <c r="D604" s="311" t="s">
        <v>1065</v>
      </c>
      <c r="E604" s="319">
        <v>42263</v>
      </c>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row>
    <row r="605" spans="1:52" ht="41.25" customHeight="1" x14ac:dyDescent="0.2">
      <c r="A605" s="1522"/>
      <c r="B605" s="1474" t="s">
        <v>230</v>
      </c>
      <c r="C605" s="1475"/>
      <c r="D605" s="311" t="s">
        <v>1071</v>
      </c>
      <c r="E605" s="319">
        <v>42258</v>
      </c>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row>
    <row r="606" spans="1:52" ht="44.25" customHeight="1" x14ac:dyDescent="0.2">
      <c r="A606" s="1522"/>
      <c r="B606" s="1473" t="s">
        <v>205</v>
      </c>
      <c r="C606" s="1473"/>
      <c r="D606" s="311" t="s">
        <v>1104</v>
      </c>
      <c r="E606" s="319">
        <v>42262</v>
      </c>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row>
    <row r="607" spans="1:52" ht="30" customHeight="1" x14ac:dyDescent="0.2">
      <c r="A607" s="1522"/>
      <c r="B607" s="1474" t="s">
        <v>240</v>
      </c>
      <c r="C607" s="1475"/>
      <c r="D607" s="311" t="s">
        <v>1126</v>
      </c>
      <c r="E607" s="319">
        <v>42262</v>
      </c>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row>
    <row r="608" spans="1:52" ht="39" customHeight="1" x14ac:dyDescent="0.2">
      <c r="A608" s="1522"/>
      <c r="B608" s="1471" t="s">
        <v>205</v>
      </c>
      <c r="C608" s="1472"/>
      <c r="D608" s="311" t="s">
        <v>1038</v>
      </c>
      <c r="E608" s="319">
        <v>42268</v>
      </c>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row>
    <row r="609" spans="1:52" ht="29.25" customHeight="1" x14ac:dyDescent="0.2">
      <c r="A609" s="1522"/>
      <c r="B609" s="1473" t="s">
        <v>933</v>
      </c>
      <c r="C609" s="1473"/>
      <c r="D609" s="311" t="s">
        <v>1101</v>
      </c>
      <c r="E609" s="319">
        <v>42268</v>
      </c>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row>
    <row r="610" spans="1:52" ht="47.25" customHeight="1" x14ac:dyDescent="0.2">
      <c r="A610" s="1522"/>
      <c r="B610" s="1474" t="s">
        <v>264</v>
      </c>
      <c r="C610" s="1475"/>
      <c r="D610" s="311" t="s">
        <v>1143</v>
      </c>
      <c r="E610" s="319">
        <v>42271</v>
      </c>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row>
    <row r="611" spans="1:52" ht="33.75" customHeight="1" x14ac:dyDescent="0.2">
      <c r="A611" s="1522"/>
      <c r="B611" s="1471" t="s">
        <v>1022</v>
      </c>
      <c r="C611" s="1472"/>
      <c r="D611" s="311" t="s">
        <v>1039</v>
      </c>
      <c r="E611" s="319">
        <v>42274</v>
      </c>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row>
    <row r="612" spans="1:52" ht="33" customHeight="1" x14ac:dyDescent="0.2">
      <c r="A612" s="1522"/>
      <c r="B612" s="1471" t="s">
        <v>264</v>
      </c>
      <c r="C612" s="1472"/>
      <c r="D612" s="311" t="s">
        <v>1068</v>
      </c>
      <c r="E612" s="319">
        <v>42277</v>
      </c>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row>
    <row r="613" spans="1:52" ht="24" customHeight="1" x14ac:dyDescent="0.2">
      <c r="A613" s="1522"/>
      <c r="B613" s="1471" t="s">
        <v>240</v>
      </c>
      <c r="C613" s="1472"/>
      <c r="D613" s="311" t="s">
        <v>1072</v>
      </c>
      <c r="E613" s="319">
        <v>42275</v>
      </c>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row>
    <row r="614" spans="1:52" ht="36.75" customHeight="1" x14ac:dyDescent="0.2">
      <c r="A614" s="1522"/>
      <c r="B614" s="1471" t="s">
        <v>230</v>
      </c>
      <c r="C614" s="1472"/>
      <c r="D614" s="311" t="s">
        <v>1088</v>
      </c>
      <c r="E614" s="319">
        <v>42272</v>
      </c>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row>
    <row r="615" spans="1:52" ht="17.25" customHeight="1" x14ac:dyDescent="0.2">
      <c r="A615" s="1522"/>
      <c r="B615" s="1471" t="s">
        <v>230</v>
      </c>
      <c r="C615" s="1472"/>
      <c r="D615" s="311" t="s">
        <v>1093</v>
      </c>
      <c r="E615" s="319">
        <v>42272</v>
      </c>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row>
    <row r="616" spans="1:52" ht="20.25" customHeight="1" x14ac:dyDescent="0.2">
      <c r="A616" s="1522"/>
      <c r="B616" s="1474" t="s">
        <v>264</v>
      </c>
      <c r="C616" s="1475"/>
      <c r="D616" s="311" t="s">
        <v>1115</v>
      </c>
      <c r="E616" s="319">
        <v>42276</v>
      </c>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row>
    <row r="617" spans="1:52" ht="18.75" customHeight="1" x14ac:dyDescent="0.2">
      <c r="A617" s="1522"/>
      <c r="B617" s="1474" t="s">
        <v>210</v>
      </c>
      <c r="C617" s="1475"/>
      <c r="D617" s="311" t="s">
        <v>1116</v>
      </c>
      <c r="E617" s="319">
        <v>42276</v>
      </c>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row>
    <row r="618" spans="1:52" ht="42" customHeight="1" x14ac:dyDescent="0.2">
      <c r="A618" s="1522"/>
      <c r="B618" s="1474" t="s">
        <v>933</v>
      </c>
      <c r="C618" s="1475"/>
      <c r="D618" s="311" t="s">
        <v>1141</v>
      </c>
      <c r="E618" s="319">
        <v>42278</v>
      </c>
    </row>
    <row r="619" spans="1:52" ht="20.25" customHeight="1" x14ac:dyDescent="0.2">
      <c r="A619" s="1522"/>
      <c r="B619" s="1471" t="s">
        <v>230</v>
      </c>
      <c r="C619" s="1472"/>
      <c r="D619" s="311" t="s">
        <v>1090</v>
      </c>
      <c r="E619" s="319">
        <v>42279</v>
      </c>
    </row>
    <row r="620" spans="1:52" ht="30" customHeight="1" x14ac:dyDescent="0.2">
      <c r="A620" s="1522"/>
      <c r="B620" s="1471" t="s">
        <v>77</v>
      </c>
      <c r="C620" s="1472"/>
      <c r="D620" s="311" t="s">
        <v>1091</v>
      </c>
      <c r="E620" s="319">
        <v>42282</v>
      </c>
    </row>
    <row r="621" spans="1:52" ht="32.25" customHeight="1" x14ac:dyDescent="0.2">
      <c r="A621" s="1522"/>
      <c r="B621" s="1474" t="s">
        <v>933</v>
      </c>
      <c r="C621" s="1475"/>
      <c r="D621" s="311" t="s">
        <v>1141</v>
      </c>
      <c r="E621" s="319">
        <v>42278</v>
      </c>
    </row>
    <row r="622" spans="1:52" s="354" customFormat="1" ht="41.25" customHeight="1" x14ac:dyDescent="0.2">
      <c r="A622" s="1522"/>
      <c r="B622" s="1473" t="s">
        <v>230</v>
      </c>
      <c r="C622" s="1473"/>
      <c r="D622" s="311" t="s">
        <v>1107</v>
      </c>
      <c r="E622" s="319">
        <v>42290</v>
      </c>
      <c r="F622" s="341"/>
      <c r="G622"/>
      <c r="L622" s="399"/>
      <c r="M622" s="399"/>
      <c r="N622" s="399"/>
      <c r="O622" s="399"/>
      <c r="P622" s="399"/>
      <c r="Q622" s="399"/>
      <c r="R622" s="399"/>
      <c r="S622" s="399"/>
      <c r="T622" s="399"/>
      <c r="U622" s="399"/>
      <c r="V622" s="399"/>
      <c r="W622" s="399"/>
      <c r="X622" s="399"/>
      <c r="Y622" s="399"/>
      <c r="Z622" s="399"/>
      <c r="AA622" s="399"/>
      <c r="AB622" s="399"/>
      <c r="AC622" s="399"/>
      <c r="AD622" s="399"/>
      <c r="AE622" s="399"/>
      <c r="AF622" s="399"/>
      <c r="AG622" s="399"/>
      <c r="AH622" s="399"/>
      <c r="AI622" s="399"/>
      <c r="AJ622" s="399"/>
      <c r="AK622" s="399"/>
      <c r="AL622" s="399"/>
      <c r="AM622" s="399"/>
      <c r="AN622" s="399"/>
      <c r="AO622" s="399"/>
      <c r="AP622" s="399"/>
      <c r="AQ622" s="399"/>
      <c r="AR622" s="399"/>
      <c r="AS622" s="399"/>
      <c r="AT622" s="399"/>
      <c r="AU622" s="399"/>
      <c r="AV622" s="399"/>
      <c r="AW622" s="399"/>
      <c r="AX622" s="399"/>
      <c r="AY622" s="399"/>
      <c r="AZ622" s="399"/>
    </row>
    <row r="623" spans="1:52" s="354" customFormat="1" ht="41.25" customHeight="1" x14ac:dyDescent="0.2">
      <c r="A623" s="1522"/>
      <c r="B623" s="1474" t="s">
        <v>264</v>
      </c>
      <c r="C623" s="1475"/>
      <c r="D623" s="311" t="s">
        <v>1121</v>
      </c>
      <c r="E623" s="319">
        <v>42286</v>
      </c>
      <c r="F623" s="341"/>
      <c r="G623" s="117"/>
      <c r="L623" s="399"/>
      <c r="M623" s="399"/>
      <c r="N623" s="399"/>
      <c r="O623" s="399"/>
      <c r="P623" s="399"/>
      <c r="Q623" s="399"/>
      <c r="R623" s="399"/>
      <c r="S623" s="399"/>
      <c r="T623" s="399"/>
      <c r="U623" s="399"/>
      <c r="V623" s="399"/>
      <c r="W623" s="399"/>
      <c r="X623" s="399"/>
      <c r="Y623" s="399"/>
      <c r="Z623" s="399"/>
      <c r="AA623" s="399"/>
      <c r="AB623" s="399"/>
      <c r="AC623" s="399"/>
      <c r="AD623" s="399"/>
      <c r="AE623" s="399"/>
      <c r="AF623" s="399"/>
      <c r="AG623" s="399"/>
      <c r="AH623" s="399"/>
      <c r="AI623" s="399"/>
      <c r="AJ623" s="399"/>
      <c r="AK623" s="399"/>
      <c r="AL623" s="399"/>
      <c r="AM623" s="399"/>
      <c r="AN623" s="399"/>
      <c r="AO623" s="399"/>
      <c r="AP623" s="399"/>
      <c r="AQ623" s="399"/>
      <c r="AR623" s="399"/>
      <c r="AS623" s="399"/>
      <c r="AT623" s="399"/>
      <c r="AU623" s="399"/>
      <c r="AV623" s="399"/>
      <c r="AW623" s="399"/>
      <c r="AX623" s="399"/>
      <c r="AY623" s="399"/>
      <c r="AZ623" s="399"/>
    </row>
    <row r="624" spans="1:52" s="354" customFormat="1" ht="33.75" customHeight="1" x14ac:dyDescent="0.2">
      <c r="A624" s="1522"/>
      <c r="B624" s="1474" t="s">
        <v>933</v>
      </c>
      <c r="C624" s="1475"/>
      <c r="D624" s="311" t="s">
        <v>1138</v>
      </c>
      <c r="E624" s="319">
        <v>42289</v>
      </c>
      <c r="F624" s="341"/>
      <c r="G624" s="117"/>
      <c r="L624" s="399"/>
      <c r="M624" s="399"/>
      <c r="N624" s="399"/>
      <c r="O624" s="399"/>
      <c r="P624" s="399"/>
      <c r="Q624" s="399"/>
      <c r="R624" s="399"/>
      <c r="S624" s="399"/>
      <c r="T624" s="399"/>
      <c r="U624" s="399"/>
      <c r="V624" s="399"/>
      <c r="W624" s="399"/>
      <c r="X624" s="399"/>
      <c r="Y624" s="399"/>
      <c r="Z624" s="399"/>
      <c r="AA624" s="399"/>
      <c r="AB624" s="399"/>
      <c r="AC624" s="399"/>
      <c r="AD624" s="399"/>
      <c r="AE624" s="399"/>
      <c r="AF624" s="399"/>
      <c r="AG624" s="399"/>
      <c r="AH624" s="399"/>
      <c r="AI624" s="399"/>
      <c r="AJ624" s="399"/>
      <c r="AK624" s="399"/>
      <c r="AL624" s="399"/>
      <c r="AM624" s="399"/>
      <c r="AN624" s="399"/>
      <c r="AO624" s="399"/>
      <c r="AP624" s="399"/>
      <c r="AQ624" s="399"/>
      <c r="AR624" s="399"/>
      <c r="AS624" s="399"/>
      <c r="AT624" s="399"/>
      <c r="AU624" s="399"/>
      <c r="AV624" s="399"/>
      <c r="AW624" s="399"/>
      <c r="AX624" s="399"/>
      <c r="AY624" s="399"/>
      <c r="AZ624" s="399"/>
    </row>
    <row r="625" spans="1:52" s="356" customFormat="1" ht="33.75" customHeight="1" x14ac:dyDescent="0.2">
      <c r="A625" s="1522"/>
      <c r="B625" s="1474" t="s">
        <v>240</v>
      </c>
      <c r="C625" s="1475"/>
      <c r="D625" s="311" t="s">
        <v>1103</v>
      </c>
      <c r="E625" s="319">
        <v>42296</v>
      </c>
      <c r="F625" s="341"/>
      <c r="G625" s="117"/>
      <c r="L625" s="399"/>
      <c r="M625" s="399"/>
      <c r="N625" s="399"/>
      <c r="O625" s="399"/>
      <c r="P625" s="399"/>
      <c r="Q625" s="399"/>
      <c r="R625" s="399"/>
      <c r="S625" s="399"/>
      <c r="T625" s="399"/>
      <c r="U625" s="399"/>
      <c r="V625" s="399"/>
      <c r="W625" s="399"/>
      <c r="X625" s="399"/>
      <c r="Y625" s="399"/>
      <c r="Z625" s="399"/>
      <c r="AA625" s="399"/>
      <c r="AB625" s="399"/>
      <c r="AC625" s="399"/>
      <c r="AD625" s="399"/>
      <c r="AE625" s="399"/>
      <c r="AF625" s="399"/>
      <c r="AG625" s="399"/>
      <c r="AH625" s="399"/>
      <c r="AI625" s="399"/>
      <c r="AJ625" s="399"/>
      <c r="AK625" s="399"/>
      <c r="AL625" s="399"/>
      <c r="AM625" s="399"/>
      <c r="AN625" s="399"/>
      <c r="AO625" s="399"/>
      <c r="AP625" s="399"/>
      <c r="AQ625" s="399"/>
      <c r="AR625" s="399"/>
      <c r="AS625" s="399"/>
      <c r="AT625" s="399"/>
      <c r="AU625" s="399"/>
      <c r="AV625" s="399"/>
      <c r="AW625" s="399"/>
      <c r="AX625" s="399"/>
      <c r="AY625" s="399"/>
      <c r="AZ625" s="399"/>
    </row>
    <row r="626" spans="1:52" s="356" customFormat="1" ht="33.75" customHeight="1" x14ac:dyDescent="0.2">
      <c r="A626" s="1522"/>
      <c r="B626" s="1474" t="s">
        <v>240</v>
      </c>
      <c r="C626" s="1475"/>
      <c r="D626" s="311" t="s">
        <v>1120</v>
      </c>
      <c r="E626" s="319">
        <v>42300</v>
      </c>
      <c r="F626" s="341"/>
      <c r="G626" s="117"/>
      <c r="L626" s="399"/>
      <c r="M626" s="399"/>
      <c r="N626" s="399"/>
      <c r="O626" s="399"/>
      <c r="P626" s="399"/>
      <c r="Q626" s="399"/>
      <c r="R626" s="399"/>
      <c r="S626" s="399"/>
      <c r="T626" s="399"/>
      <c r="U626" s="399"/>
      <c r="V626" s="399"/>
      <c r="W626" s="399"/>
      <c r="X626" s="399"/>
      <c r="Y626" s="399"/>
      <c r="Z626" s="399"/>
      <c r="AA626" s="399"/>
      <c r="AB626" s="399"/>
      <c r="AC626" s="399"/>
      <c r="AD626" s="399"/>
      <c r="AE626" s="399"/>
      <c r="AF626" s="399"/>
      <c r="AG626" s="399"/>
      <c r="AH626" s="399"/>
      <c r="AI626" s="399"/>
      <c r="AJ626" s="399"/>
      <c r="AK626" s="399"/>
      <c r="AL626" s="399"/>
      <c r="AM626" s="399"/>
      <c r="AN626" s="399"/>
      <c r="AO626" s="399"/>
      <c r="AP626" s="399"/>
      <c r="AQ626" s="399"/>
      <c r="AR626" s="399"/>
      <c r="AS626" s="399"/>
      <c r="AT626" s="399"/>
      <c r="AU626" s="399"/>
      <c r="AV626" s="399"/>
      <c r="AW626" s="399"/>
      <c r="AX626" s="399"/>
      <c r="AY626" s="399"/>
      <c r="AZ626" s="399"/>
    </row>
    <row r="627" spans="1:52" s="356" customFormat="1" ht="51" customHeight="1" x14ac:dyDescent="0.2">
      <c r="A627" s="1522"/>
      <c r="B627" s="1474" t="s">
        <v>264</v>
      </c>
      <c r="C627" s="1475"/>
      <c r="D627" s="311" t="s">
        <v>1123</v>
      </c>
      <c r="E627" s="319">
        <v>42298</v>
      </c>
      <c r="F627" s="341"/>
      <c r="G627" s="117"/>
      <c r="L627" s="399"/>
      <c r="M627" s="399"/>
      <c r="N627" s="399"/>
      <c r="O627" s="399"/>
      <c r="P627" s="399"/>
      <c r="Q627" s="399"/>
      <c r="R627" s="399"/>
      <c r="S627" s="399"/>
      <c r="T627" s="399"/>
      <c r="U627" s="399"/>
      <c r="V627" s="399"/>
      <c r="W627" s="399"/>
      <c r="X627" s="399"/>
      <c r="Y627" s="399"/>
      <c r="Z627" s="399"/>
      <c r="AA627" s="399"/>
      <c r="AB627" s="399"/>
      <c r="AC627" s="399"/>
      <c r="AD627" s="399"/>
      <c r="AE627" s="399"/>
      <c r="AF627" s="399"/>
      <c r="AG627" s="399"/>
      <c r="AH627" s="399"/>
      <c r="AI627" s="399"/>
      <c r="AJ627" s="399"/>
      <c r="AK627" s="399"/>
      <c r="AL627" s="399"/>
      <c r="AM627" s="399"/>
      <c r="AN627" s="399"/>
      <c r="AO627" s="399"/>
      <c r="AP627" s="399"/>
      <c r="AQ627" s="399"/>
      <c r="AR627" s="399"/>
      <c r="AS627" s="399"/>
      <c r="AT627" s="399"/>
      <c r="AU627" s="399"/>
      <c r="AV627" s="399"/>
      <c r="AW627" s="399"/>
      <c r="AX627" s="399"/>
      <c r="AY627" s="399"/>
      <c r="AZ627" s="399"/>
    </row>
    <row r="628" spans="1:52" s="356" customFormat="1" ht="51" customHeight="1" x14ac:dyDescent="0.2">
      <c r="A628" s="1522"/>
      <c r="B628" s="1474" t="s">
        <v>205</v>
      </c>
      <c r="C628" s="1475"/>
      <c r="D628" s="311" t="s">
        <v>1139</v>
      </c>
      <c r="E628" s="319">
        <v>42296</v>
      </c>
      <c r="F628" s="341"/>
      <c r="G628" s="117"/>
      <c r="L628" s="399"/>
      <c r="M628" s="399"/>
      <c r="N628" s="399"/>
      <c r="O628" s="399"/>
      <c r="P628" s="399"/>
      <c r="Q628" s="399"/>
      <c r="R628" s="399"/>
      <c r="S628" s="399"/>
      <c r="T628" s="399"/>
      <c r="U628" s="399"/>
      <c r="V628" s="399"/>
      <c r="W628" s="399"/>
      <c r="X628" s="399"/>
      <c r="Y628" s="399"/>
      <c r="Z628" s="399"/>
      <c r="AA628" s="399"/>
      <c r="AB628" s="399"/>
      <c r="AC628" s="399"/>
      <c r="AD628" s="399"/>
      <c r="AE628" s="399"/>
      <c r="AF628" s="399"/>
      <c r="AG628" s="399"/>
      <c r="AH628" s="399"/>
      <c r="AI628" s="399"/>
      <c r="AJ628" s="399"/>
      <c r="AK628" s="399"/>
      <c r="AL628" s="399"/>
      <c r="AM628" s="399"/>
      <c r="AN628" s="399"/>
      <c r="AO628" s="399"/>
      <c r="AP628" s="399"/>
      <c r="AQ628" s="399"/>
      <c r="AR628" s="399"/>
      <c r="AS628" s="399"/>
      <c r="AT628" s="399"/>
      <c r="AU628" s="399"/>
      <c r="AV628" s="399"/>
      <c r="AW628" s="399"/>
      <c r="AX628" s="399"/>
      <c r="AY628" s="399"/>
      <c r="AZ628" s="399"/>
    </row>
    <row r="629" spans="1:52" s="356" customFormat="1" ht="51" customHeight="1" x14ac:dyDescent="0.2">
      <c r="A629" s="1522"/>
      <c r="B629" s="1474" t="s">
        <v>210</v>
      </c>
      <c r="C629" s="1475"/>
      <c r="D629" s="311" t="s">
        <v>1144</v>
      </c>
      <c r="E629" s="319">
        <v>42297</v>
      </c>
      <c r="F629" s="341"/>
      <c r="G629" s="117"/>
      <c r="L629" s="399"/>
      <c r="M629" s="399"/>
      <c r="N629" s="399"/>
      <c r="O629" s="399"/>
      <c r="P629" s="399"/>
      <c r="Q629" s="399"/>
      <c r="R629" s="399"/>
      <c r="S629" s="399"/>
      <c r="T629" s="399"/>
      <c r="U629" s="399"/>
      <c r="V629" s="399"/>
      <c r="W629" s="399"/>
      <c r="X629" s="399"/>
      <c r="Y629" s="399"/>
      <c r="Z629" s="399"/>
      <c r="AA629" s="399"/>
      <c r="AB629" s="399"/>
      <c r="AC629" s="399"/>
      <c r="AD629" s="399"/>
      <c r="AE629" s="399"/>
      <c r="AF629" s="399"/>
      <c r="AG629" s="399"/>
      <c r="AH629" s="399"/>
      <c r="AI629" s="399"/>
      <c r="AJ629" s="399"/>
      <c r="AK629" s="399"/>
      <c r="AL629" s="399"/>
      <c r="AM629" s="399"/>
      <c r="AN629" s="399"/>
      <c r="AO629" s="399"/>
      <c r="AP629" s="399"/>
      <c r="AQ629" s="399"/>
      <c r="AR629" s="399"/>
      <c r="AS629" s="399"/>
      <c r="AT629" s="399"/>
      <c r="AU629" s="399"/>
      <c r="AV629" s="399"/>
      <c r="AW629" s="399"/>
      <c r="AX629" s="399"/>
      <c r="AY629" s="399"/>
      <c r="AZ629" s="399"/>
    </row>
    <row r="630" spans="1:52" s="356" customFormat="1" ht="51" customHeight="1" x14ac:dyDescent="0.2">
      <c r="A630" s="1522"/>
      <c r="B630" s="1474" t="s">
        <v>210</v>
      </c>
      <c r="C630" s="1475"/>
      <c r="D630" s="311" t="s">
        <v>1146</v>
      </c>
      <c r="E630" s="319">
        <v>42297</v>
      </c>
      <c r="F630" s="341"/>
      <c r="G630" s="117"/>
      <c r="L630" s="399"/>
      <c r="M630" s="399"/>
      <c r="N630" s="399"/>
      <c r="O630" s="399"/>
      <c r="P630" s="399"/>
      <c r="Q630" s="399"/>
      <c r="R630" s="399"/>
      <c r="S630" s="399"/>
      <c r="T630" s="399"/>
      <c r="U630" s="399"/>
      <c r="V630" s="399"/>
      <c r="W630" s="399"/>
      <c r="X630" s="399"/>
      <c r="Y630" s="399"/>
      <c r="Z630" s="399"/>
      <c r="AA630" s="399"/>
      <c r="AB630" s="399"/>
      <c r="AC630" s="399"/>
      <c r="AD630" s="399"/>
      <c r="AE630" s="399"/>
      <c r="AF630" s="399"/>
      <c r="AG630" s="399"/>
      <c r="AH630" s="399"/>
      <c r="AI630" s="399"/>
      <c r="AJ630" s="399"/>
      <c r="AK630" s="399"/>
      <c r="AL630" s="399"/>
      <c r="AM630" s="399"/>
      <c r="AN630" s="399"/>
      <c r="AO630" s="399"/>
      <c r="AP630" s="399"/>
      <c r="AQ630" s="399"/>
      <c r="AR630" s="399"/>
      <c r="AS630" s="399"/>
      <c r="AT630" s="399"/>
      <c r="AU630" s="399"/>
      <c r="AV630" s="399"/>
      <c r="AW630" s="399"/>
      <c r="AX630" s="399"/>
      <c r="AY630" s="399"/>
      <c r="AZ630" s="399"/>
    </row>
    <row r="631" spans="1:52" s="356" customFormat="1" ht="51" customHeight="1" x14ac:dyDescent="0.2">
      <c r="A631" s="1522"/>
      <c r="B631" s="1474" t="s">
        <v>210</v>
      </c>
      <c r="C631" s="1475"/>
      <c r="D631" s="311" t="s">
        <v>1145</v>
      </c>
      <c r="E631" s="319">
        <v>42297</v>
      </c>
      <c r="F631" s="341"/>
      <c r="G631" s="117"/>
      <c r="L631" s="399"/>
      <c r="M631" s="399"/>
      <c r="N631" s="399"/>
      <c r="O631" s="399"/>
      <c r="P631" s="399"/>
      <c r="Q631" s="399"/>
      <c r="R631" s="399"/>
      <c r="S631" s="399"/>
      <c r="T631" s="399"/>
      <c r="U631" s="399"/>
      <c r="V631" s="399"/>
      <c r="W631" s="399"/>
      <c r="X631" s="399"/>
      <c r="Y631" s="399"/>
      <c r="Z631" s="399"/>
      <c r="AA631" s="399"/>
      <c r="AB631" s="399"/>
      <c r="AC631" s="399"/>
      <c r="AD631" s="399"/>
      <c r="AE631" s="399"/>
      <c r="AF631" s="399"/>
      <c r="AG631" s="399"/>
      <c r="AH631" s="399"/>
      <c r="AI631" s="399"/>
      <c r="AJ631" s="399"/>
      <c r="AK631" s="399"/>
      <c r="AL631" s="399"/>
      <c r="AM631" s="399"/>
      <c r="AN631" s="399"/>
      <c r="AO631" s="399"/>
      <c r="AP631" s="399"/>
      <c r="AQ631" s="399"/>
      <c r="AR631" s="399"/>
      <c r="AS631" s="399"/>
      <c r="AT631" s="399"/>
      <c r="AU631" s="399"/>
      <c r="AV631" s="399"/>
      <c r="AW631" s="399"/>
      <c r="AX631" s="399"/>
      <c r="AY631" s="399"/>
      <c r="AZ631" s="399"/>
    </row>
    <row r="632" spans="1:52" s="356" customFormat="1" ht="51" customHeight="1" x14ac:dyDescent="0.2">
      <c r="A632" s="1522"/>
      <c r="B632" s="1474" t="s">
        <v>205</v>
      </c>
      <c r="C632" s="1475"/>
      <c r="D632" s="311" t="s">
        <v>1150</v>
      </c>
      <c r="E632" s="319">
        <v>42299</v>
      </c>
      <c r="F632" s="341"/>
      <c r="G632" s="117"/>
      <c r="L632" s="399"/>
      <c r="M632" s="399"/>
      <c r="N632" s="399"/>
      <c r="O632" s="399"/>
      <c r="P632" s="399"/>
      <c r="Q632" s="399"/>
      <c r="R632" s="399"/>
      <c r="S632" s="399"/>
      <c r="T632" s="399"/>
      <c r="U632" s="399"/>
      <c r="V632" s="399"/>
      <c r="W632" s="399"/>
      <c r="X632" s="399"/>
      <c r="Y632" s="399"/>
      <c r="Z632" s="399"/>
      <c r="AA632" s="399"/>
      <c r="AB632" s="399"/>
      <c r="AC632" s="399"/>
      <c r="AD632" s="399"/>
      <c r="AE632" s="399"/>
      <c r="AF632" s="399"/>
      <c r="AG632" s="399"/>
      <c r="AH632" s="399"/>
      <c r="AI632" s="399"/>
      <c r="AJ632" s="399"/>
      <c r="AK632" s="399"/>
      <c r="AL632" s="399"/>
      <c r="AM632" s="399"/>
      <c r="AN632" s="399"/>
      <c r="AO632" s="399"/>
      <c r="AP632" s="399"/>
      <c r="AQ632" s="399"/>
      <c r="AR632" s="399"/>
      <c r="AS632" s="399"/>
      <c r="AT632" s="399"/>
      <c r="AU632" s="399"/>
      <c r="AV632" s="399"/>
      <c r="AW632" s="399"/>
      <c r="AX632" s="399"/>
      <c r="AY632" s="399"/>
      <c r="AZ632" s="399"/>
    </row>
    <row r="633" spans="1:52" s="356" customFormat="1" ht="51" customHeight="1" x14ac:dyDescent="0.2">
      <c r="A633" s="1522"/>
      <c r="B633" s="1474" t="s">
        <v>230</v>
      </c>
      <c r="C633" s="1475"/>
      <c r="D633" s="311" t="s">
        <v>1162</v>
      </c>
      <c r="E633" s="319">
        <v>42300</v>
      </c>
      <c r="F633" s="341"/>
      <c r="G633" s="117"/>
      <c r="L633" s="399"/>
      <c r="M633" s="399"/>
      <c r="N633" s="399"/>
      <c r="O633" s="399"/>
      <c r="P633" s="399"/>
      <c r="Q633" s="399"/>
      <c r="R633" s="399"/>
      <c r="S633" s="399"/>
      <c r="T633" s="399"/>
      <c r="U633" s="399"/>
      <c r="V633" s="399"/>
      <c r="W633" s="399"/>
      <c r="X633" s="399"/>
      <c r="Y633" s="399"/>
      <c r="Z633" s="399"/>
      <c r="AA633" s="399"/>
      <c r="AB633" s="399"/>
      <c r="AC633" s="399"/>
      <c r="AD633" s="399"/>
      <c r="AE633" s="399"/>
      <c r="AF633" s="399"/>
      <c r="AG633" s="399"/>
      <c r="AH633" s="399"/>
      <c r="AI633" s="399"/>
      <c r="AJ633" s="399"/>
      <c r="AK633" s="399"/>
      <c r="AL633" s="399"/>
      <c r="AM633" s="399"/>
      <c r="AN633" s="399"/>
      <c r="AO633" s="399"/>
      <c r="AP633" s="399"/>
      <c r="AQ633" s="399"/>
      <c r="AR633" s="399"/>
      <c r="AS633" s="399"/>
      <c r="AT633" s="399"/>
      <c r="AU633" s="399"/>
      <c r="AV633" s="399"/>
      <c r="AW633" s="399"/>
      <c r="AX633" s="399"/>
      <c r="AY633" s="399"/>
      <c r="AZ633" s="399"/>
    </row>
    <row r="634" spans="1:52" ht="14.25" customHeight="1" x14ac:dyDescent="0.2">
      <c r="A634" s="1522"/>
      <c r="B634" s="1474" t="s">
        <v>230</v>
      </c>
      <c r="C634" s="1475"/>
      <c r="D634" s="311" t="s">
        <v>1165</v>
      </c>
      <c r="E634" s="319">
        <v>42303</v>
      </c>
      <c r="G634" s="117"/>
    </row>
    <row r="635" spans="1:52" ht="31.5" customHeight="1" x14ac:dyDescent="0.2">
      <c r="A635" s="1522"/>
      <c r="B635" s="1474" t="s">
        <v>230</v>
      </c>
      <c r="C635" s="1475"/>
      <c r="D635" s="311" t="s">
        <v>1160</v>
      </c>
      <c r="E635" s="319">
        <v>42303</v>
      </c>
    </row>
    <row r="636" spans="1:52" ht="47.25" customHeight="1" x14ac:dyDescent="0.2">
      <c r="A636" s="1522"/>
      <c r="B636" s="1474" t="s">
        <v>264</v>
      </c>
      <c r="C636" s="1475"/>
      <c r="D636" s="311" t="s">
        <v>1187</v>
      </c>
      <c r="E636" s="319">
        <v>42304</v>
      </c>
    </row>
    <row r="637" spans="1:52" ht="31.5" customHeight="1" x14ac:dyDescent="0.2">
      <c r="A637" s="1522"/>
      <c r="B637" s="1473" t="s">
        <v>933</v>
      </c>
      <c r="C637" s="1473"/>
      <c r="D637" s="311" t="s">
        <v>1105</v>
      </c>
      <c r="E637" s="319">
        <v>42307</v>
      </c>
    </row>
    <row r="638" spans="1:52" ht="42.75" customHeight="1" x14ac:dyDescent="0.2">
      <c r="A638" s="1522"/>
      <c r="B638" s="1474" t="s">
        <v>264</v>
      </c>
      <c r="C638" s="1475"/>
      <c r="D638" s="311" t="s">
        <v>1140</v>
      </c>
      <c r="E638" s="319">
        <v>42307</v>
      </c>
    </row>
    <row r="639" spans="1:52" ht="27.75" customHeight="1" x14ac:dyDescent="0.2">
      <c r="A639" s="1522"/>
      <c r="B639" s="1474" t="s">
        <v>230</v>
      </c>
      <c r="C639" s="1475"/>
      <c r="D639" s="311" t="s">
        <v>1147</v>
      </c>
      <c r="E639" s="319">
        <v>42307</v>
      </c>
    </row>
    <row r="640" spans="1:52" ht="28.5" customHeight="1" x14ac:dyDescent="0.2">
      <c r="A640" s="1522"/>
      <c r="B640" s="1474" t="s">
        <v>240</v>
      </c>
      <c r="C640" s="1475"/>
      <c r="D640" s="311" t="s">
        <v>1151</v>
      </c>
      <c r="E640" s="319">
        <v>42307</v>
      </c>
    </row>
    <row r="641" spans="1:52" ht="30" customHeight="1" x14ac:dyDescent="0.2">
      <c r="A641" s="1522"/>
      <c r="B641" s="1474" t="s">
        <v>205</v>
      </c>
      <c r="C641" s="1475"/>
      <c r="D641" s="311" t="s">
        <v>1163</v>
      </c>
      <c r="E641" s="319">
        <v>42310</v>
      </c>
    </row>
    <row r="642" spans="1:52" ht="25.5" customHeight="1" x14ac:dyDescent="0.2">
      <c r="A642" s="1522"/>
      <c r="B642" s="1474" t="s">
        <v>264</v>
      </c>
      <c r="C642" s="1475"/>
      <c r="D642" s="311" t="s">
        <v>1166</v>
      </c>
      <c r="E642" s="319">
        <v>42307</v>
      </c>
    </row>
    <row r="643" spans="1:52" ht="48" customHeight="1" x14ac:dyDescent="0.2">
      <c r="A643" s="1522"/>
      <c r="B643" s="1473" t="s">
        <v>933</v>
      </c>
      <c r="C643" s="1473"/>
      <c r="D643" s="311" t="s">
        <v>1170</v>
      </c>
      <c r="E643" s="319">
        <v>42313</v>
      </c>
    </row>
    <row r="644" spans="1:52" ht="42.75" customHeight="1" x14ac:dyDescent="0.2">
      <c r="A644" s="1522"/>
      <c r="B644" s="1474" t="s">
        <v>230</v>
      </c>
      <c r="C644" s="1475"/>
      <c r="D644" s="311" t="s">
        <v>1177</v>
      </c>
      <c r="E644" s="319">
        <v>42313</v>
      </c>
    </row>
    <row r="645" spans="1:52" s="365" customFormat="1" ht="51" customHeight="1" x14ac:dyDescent="0.2">
      <c r="A645" s="1522"/>
      <c r="B645" s="1474" t="s">
        <v>210</v>
      </c>
      <c r="C645" s="1475"/>
      <c r="D645" s="311" t="s">
        <v>1167</v>
      </c>
      <c r="E645" s="319">
        <v>42314</v>
      </c>
      <c r="F645" s="341"/>
      <c r="G645"/>
      <c r="L645" s="399"/>
      <c r="M645" s="399"/>
      <c r="N645" s="399"/>
      <c r="O645" s="399"/>
      <c r="P645" s="399"/>
      <c r="Q645" s="399"/>
      <c r="R645" s="399"/>
      <c r="S645" s="399"/>
      <c r="T645" s="399"/>
      <c r="U645" s="399"/>
      <c r="V645" s="399"/>
      <c r="W645" s="399"/>
      <c r="X645" s="399"/>
      <c r="Y645" s="399"/>
      <c r="Z645" s="399"/>
      <c r="AA645" s="399"/>
      <c r="AB645" s="399"/>
      <c r="AC645" s="399"/>
      <c r="AD645" s="399"/>
      <c r="AE645" s="399"/>
      <c r="AF645" s="399"/>
      <c r="AG645" s="399"/>
      <c r="AH645" s="399"/>
      <c r="AI645" s="399"/>
      <c r="AJ645" s="399"/>
      <c r="AK645" s="399"/>
      <c r="AL645" s="399"/>
      <c r="AM645" s="399"/>
      <c r="AN645" s="399"/>
      <c r="AO645" s="399"/>
      <c r="AP645" s="399"/>
      <c r="AQ645" s="399"/>
      <c r="AR645" s="399"/>
      <c r="AS645" s="399"/>
      <c r="AT645" s="399"/>
      <c r="AU645" s="399"/>
      <c r="AV645" s="399"/>
      <c r="AW645" s="399"/>
      <c r="AX645" s="399"/>
      <c r="AY645" s="399"/>
      <c r="AZ645" s="399"/>
    </row>
    <row r="646" spans="1:52" ht="48.75" customHeight="1" x14ac:dyDescent="0.2">
      <c r="A646" s="1522"/>
      <c r="B646" s="1474" t="s">
        <v>240</v>
      </c>
      <c r="C646" s="1475"/>
      <c r="D646" s="311" t="s">
        <v>1164</v>
      </c>
      <c r="E646" s="319">
        <v>42321</v>
      </c>
      <c r="G646" s="117"/>
    </row>
    <row r="647" spans="1:52" ht="24" customHeight="1" x14ac:dyDescent="0.2">
      <c r="A647" s="1522"/>
      <c r="B647" s="1474" t="s">
        <v>230</v>
      </c>
      <c r="C647" s="1475"/>
      <c r="D647" s="311" t="s">
        <v>1172</v>
      </c>
      <c r="E647" s="319">
        <v>42326</v>
      </c>
    </row>
    <row r="648" spans="1:52" ht="42.75" customHeight="1" x14ac:dyDescent="0.2">
      <c r="A648" s="1522"/>
      <c r="B648" s="1474" t="s">
        <v>240</v>
      </c>
      <c r="C648" s="1475"/>
      <c r="D648" s="311" t="s">
        <v>1178</v>
      </c>
      <c r="E648" s="319">
        <v>42324</v>
      </c>
    </row>
    <row r="649" spans="1:52" ht="15.75" customHeight="1" x14ac:dyDescent="0.2">
      <c r="A649" s="1522"/>
      <c r="B649" s="1474" t="s">
        <v>240</v>
      </c>
      <c r="C649" s="1475"/>
      <c r="D649" s="311" t="s">
        <v>1186</v>
      </c>
      <c r="E649" s="319">
        <v>42324</v>
      </c>
    </row>
    <row r="650" spans="1:52" s="368" customFormat="1" ht="42.75" customHeight="1" x14ac:dyDescent="0.2">
      <c r="A650" s="1522"/>
      <c r="B650" s="1474" t="s">
        <v>205</v>
      </c>
      <c r="C650" s="1475"/>
      <c r="D650" s="311" t="s">
        <v>1161</v>
      </c>
      <c r="E650" s="319">
        <v>42328</v>
      </c>
      <c r="G650"/>
      <c r="L650" s="399"/>
      <c r="M650" s="399"/>
      <c r="N650" s="399"/>
      <c r="O650" s="399"/>
      <c r="P650" s="399"/>
      <c r="Q650" s="399"/>
      <c r="R650" s="399"/>
      <c r="S650" s="399"/>
      <c r="T650" s="399"/>
      <c r="U650" s="399"/>
      <c r="V650" s="399"/>
      <c r="W650" s="399"/>
      <c r="X650" s="399"/>
      <c r="Y650" s="399"/>
      <c r="Z650" s="399"/>
      <c r="AA650" s="399"/>
      <c r="AB650" s="399"/>
      <c r="AC650" s="399"/>
      <c r="AD650" s="399"/>
      <c r="AE650" s="399"/>
      <c r="AF650" s="399"/>
      <c r="AG650" s="399"/>
      <c r="AH650" s="399"/>
      <c r="AI650" s="399"/>
      <c r="AJ650" s="399"/>
      <c r="AK650" s="399"/>
      <c r="AL650" s="399"/>
      <c r="AM650" s="399"/>
      <c r="AN650" s="399"/>
      <c r="AO650" s="399"/>
      <c r="AP650" s="399"/>
      <c r="AQ650" s="399"/>
      <c r="AR650" s="399"/>
      <c r="AS650" s="399"/>
      <c r="AT650" s="399"/>
      <c r="AU650" s="399"/>
      <c r="AV650" s="399"/>
      <c r="AW650" s="399"/>
      <c r="AX650" s="399"/>
      <c r="AY650" s="399"/>
      <c r="AZ650" s="399"/>
    </row>
    <row r="651" spans="1:52" s="368" customFormat="1" ht="24" customHeight="1" x14ac:dyDescent="0.2">
      <c r="A651" s="1522"/>
      <c r="B651" s="1474" t="s">
        <v>230</v>
      </c>
      <c r="C651" s="1475"/>
      <c r="D651" s="311" t="s">
        <v>1258</v>
      </c>
      <c r="E651" s="319">
        <v>42335</v>
      </c>
      <c r="L651" s="399"/>
      <c r="M651" s="399"/>
      <c r="N651" s="399"/>
      <c r="O651" s="399"/>
      <c r="P651" s="399"/>
      <c r="Q651" s="399"/>
      <c r="R651" s="399"/>
      <c r="S651" s="399"/>
      <c r="T651" s="399"/>
      <c r="U651" s="399"/>
      <c r="V651" s="399"/>
      <c r="W651" s="399"/>
      <c r="X651" s="399"/>
      <c r="Y651" s="399"/>
      <c r="Z651" s="399"/>
      <c r="AA651" s="399"/>
      <c r="AB651" s="399"/>
      <c r="AC651" s="399"/>
      <c r="AD651" s="399"/>
      <c r="AE651" s="399"/>
      <c r="AF651" s="399"/>
      <c r="AG651" s="399"/>
      <c r="AH651" s="399"/>
      <c r="AI651" s="399"/>
      <c r="AJ651" s="399"/>
      <c r="AK651" s="399"/>
      <c r="AL651" s="399"/>
      <c r="AM651" s="399"/>
      <c r="AN651" s="399"/>
      <c r="AO651" s="399"/>
      <c r="AP651" s="399"/>
      <c r="AQ651" s="399"/>
      <c r="AR651" s="399"/>
      <c r="AS651" s="399"/>
      <c r="AT651" s="399"/>
      <c r="AU651" s="399"/>
      <c r="AV651" s="399"/>
      <c r="AW651" s="399"/>
      <c r="AX651" s="399"/>
      <c r="AY651" s="399"/>
      <c r="AZ651" s="399"/>
    </row>
    <row r="652" spans="1:52" s="368" customFormat="1" ht="51" customHeight="1" x14ac:dyDescent="0.2">
      <c r="A652" s="1522"/>
      <c r="B652" s="1474" t="s">
        <v>210</v>
      </c>
      <c r="C652" s="1475"/>
      <c r="D652" s="311" t="s">
        <v>1213</v>
      </c>
      <c r="E652" s="319">
        <v>42328</v>
      </c>
      <c r="F652" s="341"/>
      <c r="L652" s="399"/>
      <c r="M652" s="399"/>
      <c r="N652" s="399"/>
      <c r="O652" s="399"/>
      <c r="P652" s="399"/>
      <c r="Q652" s="399"/>
      <c r="R652" s="399"/>
      <c r="S652" s="399"/>
      <c r="T652" s="399"/>
      <c r="U652" s="399"/>
      <c r="V652" s="399"/>
      <c r="W652" s="399"/>
      <c r="X652" s="399"/>
      <c r="Y652" s="399"/>
      <c r="Z652" s="399"/>
      <c r="AA652" s="399"/>
      <c r="AB652" s="399"/>
      <c r="AC652" s="399"/>
      <c r="AD652" s="399"/>
      <c r="AE652" s="399"/>
      <c r="AF652" s="399"/>
      <c r="AG652" s="399"/>
      <c r="AH652" s="399"/>
      <c r="AI652" s="399"/>
      <c r="AJ652" s="399"/>
      <c r="AK652" s="399"/>
      <c r="AL652" s="399"/>
      <c r="AM652" s="399"/>
      <c r="AN652" s="399"/>
      <c r="AO652" s="399"/>
      <c r="AP652" s="399"/>
      <c r="AQ652" s="399"/>
      <c r="AR652" s="399"/>
      <c r="AS652" s="399"/>
      <c r="AT652" s="399"/>
      <c r="AU652" s="399"/>
      <c r="AV652" s="399"/>
      <c r="AW652" s="399"/>
      <c r="AX652" s="399"/>
      <c r="AY652" s="399"/>
      <c r="AZ652" s="399"/>
    </row>
    <row r="653" spans="1:52" s="368" customFormat="1" ht="33" customHeight="1" x14ac:dyDescent="0.2">
      <c r="A653" s="1522"/>
      <c r="B653" s="1474" t="s">
        <v>230</v>
      </c>
      <c r="C653" s="1475"/>
      <c r="D653" s="311" t="s">
        <v>1188</v>
      </c>
      <c r="E653" s="319">
        <v>42335</v>
      </c>
      <c r="G653" s="117"/>
      <c r="L653" s="399"/>
      <c r="M653" s="399"/>
      <c r="N653" s="399"/>
      <c r="O653" s="399"/>
      <c r="P653" s="399"/>
      <c r="Q653" s="399"/>
      <c r="R653" s="399"/>
      <c r="S653" s="399"/>
      <c r="T653" s="399"/>
      <c r="U653" s="399"/>
      <c r="V653" s="399"/>
      <c r="W653" s="399"/>
      <c r="X653" s="399"/>
      <c r="Y653" s="399"/>
      <c r="Z653" s="399"/>
      <c r="AA653" s="399"/>
      <c r="AB653" s="399"/>
      <c r="AC653" s="399"/>
      <c r="AD653" s="399"/>
      <c r="AE653" s="399"/>
      <c r="AF653" s="399"/>
      <c r="AG653" s="399"/>
      <c r="AH653" s="399"/>
      <c r="AI653" s="399"/>
      <c r="AJ653" s="399"/>
      <c r="AK653" s="399"/>
      <c r="AL653" s="399"/>
      <c r="AM653" s="399"/>
      <c r="AN653" s="399"/>
      <c r="AO653" s="399"/>
      <c r="AP653" s="399"/>
      <c r="AQ653" s="399"/>
      <c r="AR653" s="399"/>
      <c r="AS653" s="399"/>
      <c r="AT653" s="399"/>
      <c r="AU653" s="399"/>
      <c r="AV653" s="399"/>
      <c r="AW653" s="399"/>
      <c r="AX653" s="399"/>
      <c r="AY653" s="399"/>
      <c r="AZ653" s="399"/>
    </row>
    <row r="654" spans="1:52" ht="29.25" customHeight="1" x14ac:dyDescent="0.2">
      <c r="A654" s="1522"/>
      <c r="B654" s="1474" t="s">
        <v>240</v>
      </c>
      <c r="C654" s="1475"/>
      <c r="D654" s="311" t="s">
        <v>1197</v>
      </c>
      <c r="E654" s="319">
        <v>42338</v>
      </c>
      <c r="G654" s="368"/>
    </row>
    <row r="655" spans="1:52" ht="33.75" customHeight="1" x14ac:dyDescent="0.2">
      <c r="A655" s="1522"/>
      <c r="B655" s="1473" t="s">
        <v>933</v>
      </c>
      <c r="C655" s="1473"/>
      <c r="D655" s="311" t="s">
        <v>1208</v>
      </c>
      <c r="E655" s="319" t="s">
        <v>1209</v>
      </c>
    </row>
    <row r="656" spans="1:52" ht="32.25" customHeight="1" x14ac:dyDescent="0.2">
      <c r="A656" s="1522"/>
      <c r="B656" s="1474" t="s">
        <v>230</v>
      </c>
      <c r="C656" s="1475"/>
      <c r="D656" s="311" t="s">
        <v>1226</v>
      </c>
      <c r="E656" s="319">
        <v>42341</v>
      </c>
    </row>
    <row r="657" spans="1:52" ht="32.25" customHeight="1" x14ac:dyDescent="0.2">
      <c r="A657" s="1521">
        <v>2016</v>
      </c>
      <c r="B657" s="1474" t="s">
        <v>230</v>
      </c>
      <c r="C657" s="1475"/>
      <c r="D657" s="311" t="s">
        <v>1216</v>
      </c>
      <c r="E657" s="319">
        <v>42353</v>
      </c>
    </row>
    <row r="658" spans="1:52" ht="55.5" customHeight="1" x14ac:dyDescent="0.2">
      <c r="A658" s="1522"/>
      <c r="B658" s="1474" t="s">
        <v>240</v>
      </c>
      <c r="C658" s="1475"/>
      <c r="D658" s="311" t="s">
        <v>1225</v>
      </c>
      <c r="E658" s="319">
        <v>42355</v>
      </c>
    </row>
    <row r="659" spans="1:52" ht="51.75" customHeight="1" x14ac:dyDescent="0.2">
      <c r="A659" s="1522"/>
      <c r="B659" s="1474" t="s">
        <v>240</v>
      </c>
      <c r="C659" s="1475"/>
      <c r="D659" s="311" t="s">
        <v>1238</v>
      </c>
      <c r="E659" s="319">
        <v>42355</v>
      </c>
    </row>
    <row r="660" spans="1:52" ht="19.5" customHeight="1" x14ac:dyDescent="0.2">
      <c r="A660" s="1522"/>
      <c r="B660" s="1474" t="s">
        <v>230</v>
      </c>
      <c r="C660" s="1475"/>
      <c r="D660" s="311" t="s">
        <v>1220</v>
      </c>
      <c r="E660" s="306">
        <v>42366</v>
      </c>
    </row>
    <row r="661" spans="1:52" ht="29.25" customHeight="1" x14ac:dyDescent="0.2">
      <c r="A661" s="1522"/>
      <c r="B661" s="1474" t="s">
        <v>230</v>
      </c>
      <c r="C661" s="1475"/>
      <c r="D661" s="311" t="s">
        <v>1221</v>
      </c>
      <c r="E661" s="306">
        <v>42359</v>
      </c>
    </row>
    <row r="662" spans="1:52" ht="32.25" customHeight="1" x14ac:dyDescent="0.2">
      <c r="A662" s="1522"/>
      <c r="B662" s="1474" t="s">
        <v>230</v>
      </c>
      <c r="C662" s="1475"/>
      <c r="D662" s="311" t="s">
        <v>1218</v>
      </c>
      <c r="E662" s="306" t="s">
        <v>1217</v>
      </c>
    </row>
    <row r="663" spans="1:52" ht="39" customHeight="1" x14ac:dyDescent="0.2">
      <c r="A663" s="1522"/>
      <c r="B663" s="1474" t="s">
        <v>230</v>
      </c>
      <c r="C663" s="1475"/>
      <c r="D663" s="311" t="s">
        <v>1237</v>
      </c>
      <c r="E663" s="306">
        <v>42356</v>
      </c>
    </row>
    <row r="664" spans="1:52" ht="20.25" customHeight="1" x14ac:dyDescent="0.2">
      <c r="A664" s="1522"/>
      <c r="B664" s="1474" t="s">
        <v>240</v>
      </c>
      <c r="C664" s="1475"/>
      <c r="D664" s="311" t="s">
        <v>1240</v>
      </c>
      <c r="E664" s="306">
        <v>42361</v>
      </c>
    </row>
    <row r="665" spans="1:52" ht="30.75" customHeight="1" x14ac:dyDescent="0.2">
      <c r="A665" s="1522"/>
      <c r="B665" s="1474" t="s">
        <v>240</v>
      </c>
      <c r="C665" s="1475"/>
      <c r="D665" s="311" t="s">
        <v>1203</v>
      </c>
      <c r="E665" s="306">
        <v>42380</v>
      </c>
    </row>
    <row r="666" spans="1:52" ht="21" customHeight="1" x14ac:dyDescent="0.2">
      <c r="A666" s="1522"/>
      <c r="B666" s="1474" t="s">
        <v>264</v>
      </c>
      <c r="C666" s="1475"/>
      <c r="D666" s="311" t="s">
        <v>1219</v>
      </c>
      <c r="E666" s="306">
        <v>42380</v>
      </c>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row>
    <row r="667" spans="1:52" ht="20.25" customHeight="1" x14ac:dyDescent="0.2">
      <c r="A667" s="1522"/>
      <c r="B667" s="1474" t="s">
        <v>230</v>
      </c>
      <c r="C667" s="1475"/>
      <c r="D667" s="311" t="s">
        <v>1223</v>
      </c>
      <c r="E667" s="306">
        <v>42380</v>
      </c>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row>
    <row r="668" spans="1:52" ht="21" customHeight="1" x14ac:dyDescent="0.2">
      <c r="A668" s="1522"/>
      <c r="B668" s="1474" t="s">
        <v>240</v>
      </c>
      <c r="C668" s="1475"/>
      <c r="D668" s="311" t="s">
        <v>1241</v>
      </c>
      <c r="E668" s="306">
        <v>42384</v>
      </c>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row>
    <row r="669" spans="1:52" ht="27" customHeight="1" x14ac:dyDescent="0.2">
      <c r="A669" s="1522"/>
      <c r="B669" s="1474" t="s">
        <v>722</v>
      </c>
      <c r="C669" s="1475"/>
      <c r="D669" s="311" t="s">
        <v>1243</v>
      </c>
      <c r="E669" s="306">
        <v>42384</v>
      </c>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row>
    <row r="670" spans="1:52" ht="31.5" customHeight="1" x14ac:dyDescent="0.2">
      <c r="A670" s="1522"/>
      <c r="B670" s="1474" t="s">
        <v>722</v>
      </c>
      <c r="C670" s="1475"/>
      <c r="D670" s="311" t="s">
        <v>1244</v>
      </c>
      <c r="E670" s="306">
        <v>42383</v>
      </c>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row>
    <row r="671" spans="1:52" ht="26.25" customHeight="1" x14ac:dyDescent="0.2">
      <c r="A671" s="1522"/>
      <c r="B671" s="1469" t="s">
        <v>240</v>
      </c>
      <c r="C671" s="1470"/>
      <c r="D671" s="311" t="s">
        <v>1204</v>
      </c>
      <c r="E671" s="306">
        <v>42389</v>
      </c>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row>
    <row r="672" spans="1:52" ht="27.75" customHeight="1" x14ac:dyDescent="0.2">
      <c r="A672" s="1522"/>
      <c r="B672" s="1469" t="s">
        <v>240</v>
      </c>
      <c r="C672" s="1470"/>
      <c r="D672" s="311" t="s">
        <v>1241</v>
      </c>
      <c r="E672" s="306">
        <v>42384</v>
      </c>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ht="30.75" customHeight="1" x14ac:dyDescent="0.2">
      <c r="A673" s="1522"/>
      <c r="B673" s="1469" t="s">
        <v>722</v>
      </c>
      <c r="C673" s="1470"/>
      <c r="D673" s="311" t="s">
        <v>1243</v>
      </c>
      <c r="E673" s="306">
        <v>42384</v>
      </c>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ht="37.5" customHeight="1" x14ac:dyDescent="0.2">
      <c r="A674" s="1522"/>
      <c r="B674" s="1469" t="s">
        <v>230</v>
      </c>
      <c r="C674" s="1470"/>
      <c r="D674" s="311" t="s">
        <v>1257</v>
      </c>
      <c r="E674" s="306">
        <v>42388</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30" customHeight="1" x14ac:dyDescent="0.2">
      <c r="A675" s="1522"/>
      <c r="B675" s="1469" t="s">
        <v>264</v>
      </c>
      <c r="C675" s="1470"/>
      <c r="D675" s="311" t="s">
        <v>1239</v>
      </c>
      <c r="E675" s="306">
        <v>42397</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ht="30" customHeight="1" x14ac:dyDescent="0.2">
      <c r="A676" s="1522"/>
      <c r="B676" s="1469" t="s">
        <v>230</v>
      </c>
      <c r="C676" s="1470"/>
      <c r="D676" s="311" t="s">
        <v>1269</v>
      </c>
      <c r="E676" s="306">
        <v>42397</v>
      </c>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ht="18" customHeight="1" x14ac:dyDescent="0.2">
      <c r="A677" s="1522"/>
      <c r="B677" s="1469" t="s">
        <v>230</v>
      </c>
      <c r="C677" s="1470"/>
      <c r="D677" s="311" t="s">
        <v>1273</v>
      </c>
      <c r="E677" s="306">
        <v>42395</v>
      </c>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row>
    <row r="678" spans="1:52" ht="29.25" customHeight="1" x14ac:dyDescent="0.2">
      <c r="A678" s="1522"/>
      <c r="B678" s="1469" t="s">
        <v>230</v>
      </c>
      <c r="C678" s="1470"/>
      <c r="D678" s="311" t="s">
        <v>1205</v>
      </c>
      <c r="E678" s="306">
        <v>42401</v>
      </c>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row>
    <row r="679" spans="1:52" ht="36.75" customHeight="1" x14ac:dyDescent="0.2">
      <c r="A679" s="1522"/>
      <c r="B679" s="1469" t="s">
        <v>240</v>
      </c>
      <c r="C679" s="1470"/>
      <c r="D679" s="311" t="s">
        <v>1259</v>
      </c>
      <c r="E679" s="306">
        <v>42401</v>
      </c>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row>
    <row r="680" spans="1:52" ht="25.5" x14ac:dyDescent="0.2">
      <c r="A680" s="1522"/>
      <c r="B680" s="1469" t="s">
        <v>264</v>
      </c>
      <c r="C680" s="1470"/>
      <c r="D680" s="311" t="s">
        <v>1260</v>
      </c>
      <c r="E680" s="306">
        <v>42398</v>
      </c>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row>
    <row r="681" spans="1:52" ht="25.5" x14ac:dyDescent="0.2">
      <c r="A681" s="1522"/>
      <c r="B681" s="1469" t="s">
        <v>264</v>
      </c>
      <c r="C681" s="1470"/>
      <c r="D681" s="311" t="s">
        <v>1261</v>
      </c>
      <c r="E681" s="306">
        <v>42411</v>
      </c>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row>
    <row r="682" spans="1:52" ht="20.25" customHeight="1" x14ac:dyDescent="0.2">
      <c r="A682" s="1522"/>
      <c r="B682" s="1469" t="s">
        <v>230</v>
      </c>
      <c r="C682" s="1470"/>
      <c r="D682" s="311" t="s">
        <v>1281</v>
      </c>
      <c r="E682" s="306" t="s">
        <v>1280</v>
      </c>
    </row>
    <row r="683" spans="1:52" ht="25.5" x14ac:dyDescent="0.2">
      <c r="A683" s="1522"/>
      <c r="B683" s="1469" t="s">
        <v>264</v>
      </c>
      <c r="C683" s="1470"/>
      <c r="D683" s="311" t="s">
        <v>1288</v>
      </c>
      <c r="E683" s="306">
        <v>42411</v>
      </c>
    </row>
    <row r="684" spans="1:52" s="393" customFormat="1" ht="25.5" x14ac:dyDescent="0.2">
      <c r="A684" s="1522"/>
      <c r="B684" s="1469" t="s">
        <v>240</v>
      </c>
      <c r="C684" s="1470"/>
      <c r="D684" s="311" t="s">
        <v>1256</v>
      </c>
      <c r="E684" s="306">
        <v>42416</v>
      </c>
      <c r="L684" s="399"/>
      <c r="M684" s="399"/>
      <c r="N684" s="399"/>
      <c r="O684" s="399"/>
      <c r="P684" s="399"/>
      <c r="Q684" s="399"/>
      <c r="R684" s="399"/>
      <c r="S684" s="399"/>
      <c r="T684" s="399"/>
      <c r="U684" s="399"/>
      <c r="V684" s="399"/>
      <c r="W684" s="399"/>
      <c r="X684" s="399"/>
      <c r="Y684" s="399"/>
      <c r="Z684" s="399"/>
      <c r="AA684" s="399"/>
      <c r="AB684" s="399"/>
      <c r="AC684" s="399"/>
      <c r="AD684" s="399"/>
      <c r="AE684" s="399"/>
      <c r="AF684" s="399"/>
      <c r="AG684" s="399"/>
      <c r="AH684" s="399"/>
      <c r="AI684" s="399"/>
      <c r="AJ684" s="399"/>
      <c r="AK684" s="399"/>
      <c r="AL684" s="399"/>
      <c r="AM684" s="399"/>
      <c r="AN684" s="399"/>
      <c r="AO684" s="399"/>
      <c r="AP684" s="399"/>
      <c r="AQ684" s="399"/>
      <c r="AR684" s="399"/>
      <c r="AS684" s="399"/>
      <c r="AT684" s="399"/>
      <c r="AU684" s="399"/>
      <c r="AV684" s="399"/>
      <c r="AW684" s="399"/>
      <c r="AX684" s="399"/>
      <c r="AY684" s="399"/>
      <c r="AZ684" s="399"/>
    </row>
    <row r="685" spans="1:52" ht="38.25" x14ac:dyDescent="0.2">
      <c r="A685" s="1522"/>
      <c r="B685" s="1469" t="s">
        <v>210</v>
      </c>
      <c r="C685" s="1470"/>
      <c r="D685" s="311" t="s">
        <v>1267</v>
      </c>
      <c r="E685" s="306">
        <v>42425</v>
      </c>
    </row>
    <row r="686" spans="1:52" ht="25.5" x14ac:dyDescent="0.2">
      <c r="A686" s="1522"/>
      <c r="B686" s="1469" t="s">
        <v>240</v>
      </c>
      <c r="C686" s="1470"/>
      <c r="D686" s="311" t="s">
        <v>1277</v>
      </c>
      <c r="E686" s="306">
        <v>42423</v>
      </c>
    </row>
    <row r="687" spans="1:52" x14ac:dyDescent="0.2">
      <c r="A687" s="1522"/>
      <c r="B687" s="1469" t="s">
        <v>240</v>
      </c>
      <c r="C687" s="1470"/>
      <c r="D687" s="311" t="s">
        <v>1282</v>
      </c>
      <c r="E687" s="306">
        <v>42425</v>
      </c>
    </row>
    <row r="688" spans="1:52" x14ac:dyDescent="0.2">
      <c r="A688" s="1522"/>
      <c r="B688" s="1469" t="s">
        <v>205</v>
      </c>
      <c r="C688" s="1470"/>
      <c r="D688" s="311" t="s">
        <v>1313</v>
      </c>
      <c r="E688" s="306">
        <v>42426</v>
      </c>
    </row>
    <row r="689" spans="1:52" ht="25.5" x14ac:dyDescent="0.2">
      <c r="A689" s="1522"/>
      <c r="B689" s="1469" t="s">
        <v>240</v>
      </c>
      <c r="C689" s="1470"/>
      <c r="D689" s="311" t="s">
        <v>1380</v>
      </c>
      <c r="E689" s="306">
        <v>42430</v>
      </c>
    </row>
    <row r="690" spans="1:52" x14ac:dyDescent="0.2">
      <c r="A690" s="1522"/>
      <c r="B690" s="1469" t="s">
        <v>1289</v>
      </c>
      <c r="C690" s="1470"/>
      <c r="D690" s="311" t="s">
        <v>1290</v>
      </c>
      <c r="E690" s="306">
        <v>42429</v>
      </c>
    </row>
    <row r="691" spans="1:52" ht="25.5" x14ac:dyDescent="0.2">
      <c r="A691" s="1522"/>
      <c r="B691" s="1469" t="s">
        <v>210</v>
      </c>
      <c r="C691" s="1470"/>
      <c r="D691" s="311" t="s">
        <v>1305</v>
      </c>
      <c r="E691" s="306">
        <v>42431</v>
      </c>
    </row>
    <row r="692" spans="1:52" x14ac:dyDescent="0.2">
      <c r="A692" s="1522"/>
      <c r="B692" s="1469" t="s">
        <v>1307</v>
      </c>
      <c r="C692" s="1470"/>
      <c r="D692" s="311" t="s">
        <v>1308</v>
      </c>
      <c r="E692" s="306">
        <v>42437</v>
      </c>
    </row>
    <row r="693" spans="1:52" ht="38.25" x14ac:dyDescent="0.2">
      <c r="A693" s="1522"/>
      <c r="B693" s="1469" t="s">
        <v>1315</v>
      </c>
      <c r="C693" s="1470"/>
      <c r="D693" s="311" t="s">
        <v>1328</v>
      </c>
      <c r="E693" s="306">
        <v>42433</v>
      </c>
    </row>
    <row r="694" spans="1:52" x14ac:dyDescent="0.2">
      <c r="A694" s="1522"/>
      <c r="B694" s="1469" t="s">
        <v>205</v>
      </c>
      <c r="C694" s="1470"/>
      <c r="D694" s="311" t="s">
        <v>1296</v>
      </c>
      <c r="E694" s="306">
        <v>42445</v>
      </c>
    </row>
    <row r="695" spans="1:52" ht="38.25" x14ac:dyDescent="0.2">
      <c r="A695" s="1522"/>
      <c r="B695" s="1469" t="s">
        <v>1315</v>
      </c>
      <c r="C695" s="1470"/>
      <c r="D695" s="311" t="s">
        <v>1316</v>
      </c>
      <c r="E695" s="306">
        <v>42443</v>
      </c>
    </row>
    <row r="696" spans="1:52" x14ac:dyDescent="0.2">
      <c r="A696" s="1522"/>
      <c r="B696" s="1469" t="s">
        <v>1315</v>
      </c>
      <c r="C696" s="1470"/>
      <c r="D696" s="311" t="s">
        <v>1325</v>
      </c>
      <c r="E696" s="306">
        <v>42444</v>
      </c>
    </row>
    <row r="697" spans="1:52" x14ac:dyDescent="0.2">
      <c r="A697" s="1522"/>
      <c r="B697" s="1469" t="s">
        <v>77</v>
      </c>
      <c r="C697" s="1470"/>
      <c r="D697" s="311" t="s">
        <v>1329</v>
      </c>
      <c r="E697" s="306">
        <v>42440</v>
      </c>
    </row>
    <row r="698" spans="1:52" ht="25.5" x14ac:dyDescent="0.2">
      <c r="A698" s="1522"/>
      <c r="B698" s="1469" t="s">
        <v>788</v>
      </c>
      <c r="C698" s="1470"/>
      <c r="D698" s="311" t="s">
        <v>1337</v>
      </c>
      <c r="E698" s="306">
        <v>42443</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x14ac:dyDescent="0.2">
      <c r="A699" s="1522"/>
      <c r="B699" s="1469" t="s">
        <v>264</v>
      </c>
      <c r="C699" s="1470"/>
      <c r="D699" s="311" t="s">
        <v>1338</v>
      </c>
      <c r="E699" s="306">
        <v>42447</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x14ac:dyDescent="0.2">
      <c r="A700" s="1522"/>
      <c r="B700" s="1469" t="s">
        <v>1341</v>
      </c>
      <c r="C700" s="1470"/>
      <c r="D700" s="311" t="s">
        <v>1340</v>
      </c>
      <c r="E700" s="306">
        <v>42449</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25.5" x14ac:dyDescent="0.2">
      <c r="A701" s="1522"/>
      <c r="B701" s="1469" t="s">
        <v>1315</v>
      </c>
      <c r="C701" s="1470"/>
      <c r="D701" s="311" t="s">
        <v>1317</v>
      </c>
      <c r="E701" s="306">
        <v>42454</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ht="25.5" x14ac:dyDescent="0.2">
      <c r="A702" s="1522"/>
      <c r="B702" s="1469" t="s">
        <v>264</v>
      </c>
      <c r="C702" s="1470"/>
      <c r="D702" s="311" t="s">
        <v>1348</v>
      </c>
      <c r="E702" s="306">
        <v>42450</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25.5" x14ac:dyDescent="0.2">
      <c r="A703" s="1522"/>
      <c r="B703" s="1469" t="s">
        <v>1341</v>
      </c>
      <c r="C703" s="1470"/>
      <c r="D703" s="311" t="s">
        <v>1382</v>
      </c>
      <c r="E703" s="306">
        <v>42443</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25.5" x14ac:dyDescent="0.2">
      <c r="A704" s="1522"/>
      <c r="B704" s="1469" t="s">
        <v>1331</v>
      </c>
      <c r="C704" s="1470"/>
      <c r="D704" s="311" t="s">
        <v>1330</v>
      </c>
      <c r="E704" s="306">
        <v>42458</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x14ac:dyDescent="0.2">
      <c r="A705" s="1522"/>
      <c r="B705" s="1469" t="s">
        <v>77</v>
      </c>
      <c r="C705" s="1470"/>
      <c r="D705" s="311" t="s">
        <v>1334</v>
      </c>
      <c r="E705" s="306">
        <v>42458</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38.25" x14ac:dyDescent="0.2">
      <c r="A706" s="1522"/>
      <c r="B706" s="1469" t="s">
        <v>230</v>
      </c>
      <c r="C706" s="1470"/>
      <c r="D706" s="311" t="s">
        <v>1339</v>
      </c>
      <c r="E706" s="306">
        <v>42458</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25.5" x14ac:dyDescent="0.2">
      <c r="A707" s="1522"/>
      <c r="B707" s="1469" t="s">
        <v>230</v>
      </c>
      <c r="C707" s="1470"/>
      <c r="D707" s="311" t="s">
        <v>1342</v>
      </c>
      <c r="E707" s="306">
        <v>42460</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x14ac:dyDescent="0.2">
      <c r="A708" s="1522"/>
      <c r="B708" s="1469" t="s">
        <v>1341</v>
      </c>
      <c r="C708" s="1470"/>
      <c r="D708" s="311" t="s">
        <v>1358</v>
      </c>
      <c r="E708" s="306">
        <v>42460</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ht="25.5" x14ac:dyDescent="0.2">
      <c r="A709" s="1522"/>
      <c r="B709" s="1469" t="s">
        <v>1129</v>
      </c>
      <c r="C709" s="1470"/>
      <c r="D709" s="311" t="s">
        <v>1362</v>
      </c>
      <c r="E709" s="306">
        <v>42458</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ht="25.5" x14ac:dyDescent="0.2">
      <c r="A710" s="1522"/>
      <c r="B710" s="1469" t="s">
        <v>230</v>
      </c>
      <c r="C710" s="1470"/>
      <c r="D710" s="311" t="s">
        <v>1366</v>
      </c>
      <c r="E710" s="306">
        <v>42460</v>
      </c>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ht="38.25" x14ac:dyDescent="0.2">
      <c r="A711" s="1522"/>
      <c r="B711" s="1469" t="s">
        <v>1315</v>
      </c>
      <c r="C711" s="1470"/>
      <c r="D711" s="311" t="s">
        <v>1349</v>
      </c>
      <c r="E711" s="306">
        <v>42464</v>
      </c>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x14ac:dyDescent="0.2">
      <c r="A712" s="1522"/>
      <c r="B712" s="1469" t="s">
        <v>1341</v>
      </c>
      <c r="C712" s="1470"/>
      <c r="D712" s="311" t="s">
        <v>1365</v>
      </c>
      <c r="E712" s="306">
        <v>42466</v>
      </c>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18.75" customHeight="1" x14ac:dyDescent="0.2">
      <c r="A713" s="1522"/>
      <c r="B713" s="1469" t="s">
        <v>1368</v>
      </c>
      <c r="C713" s="1470"/>
      <c r="D713" s="311" t="s">
        <v>1369</v>
      </c>
      <c r="E713" s="306">
        <v>42465</v>
      </c>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x14ac:dyDescent="0.2">
      <c r="A714" s="1522"/>
      <c r="B714" s="1469" t="s">
        <v>77</v>
      </c>
      <c r="C714" s="1470"/>
      <c r="D714" s="311" t="s">
        <v>1371</v>
      </c>
      <c r="E714" s="306">
        <v>42467</v>
      </c>
    </row>
    <row r="715" spans="1:52" s="415" customFormat="1" ht="35.25" customHeight="1" x14ac:dyDescent="0.2">
      <c r="A715" s="1522"/>
      <c r="B715" s="1474" t="s">
        <v>77</v>
      </c>
      <c r="C715" s="1475"/>
      <c r="D715" s="311" t="s">
        <v>1373</v>
      </c>
      <c r="E715" s="306">
        <v>42471</v>
      </c>
    </row>
    <row r="716" spans="1:52" s="415" customFormat="1" ht="35.25" customHeight="1" x14ac:dyDescent="0.2">
      <c r="A716" s="1522"/>
      <c r="B716" s="1474" t="s">
        <v>77</v>
      </c>
      <c r="C716" s="1475"/>
      <c r="D716" s="311" t="s">
        <v>1381</v>
      </c>
      <c r="E716" s="306">
        <v>42473</v>
      </c>
    </row>
    <row r="717" spans="1:52" s="415" customFormat="1" ht="35.25" customHeight="1" x14ac:dyDescent="0.2">
      <c r="A717" s="1522"/>
      <c r="B717" s="1474" t="s">
        <v>77</v>
      </c>
      <c r="C717" s="1475"/>
      <c r="D717" s="311" t="s">
        <v>423</v>
      </c>
      <c r="E717" s="306">
        <v>42474</v>
      </c>
    </row>
    <row r="718" spans="1:52" ht="38.25" x14ac:dyDescent="0.2">
      <c r="A718" s="1522"/>
      <c r="B718" s="1474" t="s">
        <v>1364</v>
      </c>
      <c r="C718" s="1475"/>
      <c r="D718" s="311" t="s">
        <v>1363</v>
      </c>
      <c r="E718" s="306">
        <v>42478</v>
      </c>
    </row>
    <row r="719" spans="1:52" ht="22.5" customHeight="1" x14ac:dyDescent="0.2">
      <c r="A719" s="1522"/>
      <c r="B719" s="1474" t="s">
        <v>1341</v>
      </c>
      <c r="C719" s="1475"/>
      <c r="D719" s="311" t="s">
        <v>1395</v>
      </c>
      <c r="E719" s="306">
        <v>42478</v>
      </c>
    </row>
    <row r="720" spans="1:52" ht="19.5" customHeight="1" x14ac:dyDescent="0.2">
      <c r="A720" s="1522"/>
      <c r="B720" s="1474" t="s">
        <v>230</v>
      </c>
      <c r="C720" s="1475"/>
      <c r="D720" s="311" t="s">
        <v>1374</v>
      </c>
      <c r="E720" s="306">
        <v>42486</v>
      </c>
    </row>
    <row r="721" spans="1:52" ht="18.75" customHeight="1" x14ac:dyDescent="0.2">
      <c r="A721" s="1522"/>
      <c r="B721" s="1474" t="s">
        <v>264</v>
      </c>
      <c r="C721" s="1475"/>
      <c r="D721" s="311" t="s">
        <v>1388</v>
      </c>
      <c r="E721" s="306">
        <v>42488</v>
      </c>
    </row>
    <row r="722" spans="1:52" ht="21" customHeight="1" x14ac:dyDescent="0.2">
      <c r="A722" s="1522"/>
      <c r="B722" s="1474" t="s">
        <v>1341</v>
      </c>
      <c r="C722" s="1475"/>
      <c r="D722" s="311" t="s">
        <v>1401</v>
      </c>
      <c r="E722" s="306">
        <v>42486</v>
      </c>
      <c r="K722" s="399"/>
      <c r="AZ722"/>
    </row>
    <row r="723" spans="1:52" ht="25.5" x14ac:dyDescent="0.2">
      <c r="A723" s="1522"/>
      <c r="B723" s="1469" t="s">
        <v>77</v>
      </c>
      <c r="C723" s="1470"/>
      <c r="D723" s="424" t="s">
        <v>1416</v>
      </c>
      <c r="E723" s="306">
        <v>42491</v>
      </c>
    </row>
    <row r="724" spans="1:52" ht="25.5" x14ac:dyDescent="0.2">
      <c r="A724" s="1522"/>
      <c r="B724" s="1474" t="s">
        <v>77</v>
      </c>
      <c r="C724" s="1475"/>
      <c r="D724" s="424" t="s">
        <v>1445</v>
      </c>
      <c r="E724" s="306">
        <v>42493</v>
      </c>
    </row>
    <row r="725" spans="1:52" ht="32.25" customHeight="1" x14ac:dyDescent="0.2">
      <c r="A725" s="1522"/>
      <c r="B725" s="1474" t="s">
        <v>210</v>
      </c>
      <c r="C725" s="1475"/>
      <c r="D725" s="311" t="s">
        <v>1402</v>
      </c>
      <c r="E725" s="306">
        <v>42503</v>
      </c>
    </row>
    <row r="726" spans="1:52" ht="25.5" x14ac:dyDescent="0.2">
      <c r="A726" s="1522"/>
      <c r="B726" s="1474" t="s">
        <v>1315</v>
      </c>
      <c r="C726" s="1475"/>
      <c r="D726" s="311" t="s">
        <v>1427</v>
      </c>
      <c r="E726" s="306">
        <v>42500</v>
      </c>
    </row>
    <row r="727" spans="1:52" ht="25.5" x14ac:dyDescent="0.2">
      <c r="A727" s="1522"/>
      <c r="B727" s="1474" t="s">
        <v>77</v>
      </c>
      <c r="C727" s="1475"/>
      <c r="D727" s="424" t="s">
        <v>1444</v>
      </c>
      <c r="E727" s="306">
        <v>42500</v>
      </c>
    </row>
    <row r="728" spans="1:52" ht="25.5" x14ac:dyDescent="0.2">
      <c r="A728" s="1522"/>
      <c r="B728" s="1474" t="s">
        <v>1315</v>
      </c>
      <c r="C728" s="1475"/>
      <c r="D728" s="424" t="s">
        <v>1415</v>
      </c>
      <c r="E728" s="306">
        <v>42501</v>
      </c>
    </row>
    <row r="729" spans="1:52" ht="25.5" x14ac:dyDescent="0.2">
      <c r="A729" s="1522"/>
      <c r="B729" s="1464" t="s">
        <v>1315</v>
      </c>
      <c r="C729" s="1465"/>
      <c r="D729" s="426" t="s">
        <v>1420</v>
      </c>
      <c r="E729" s="427">
        <v>42503</v>
      </c>
    </row>
    <row r="730" spans="1:52" ht="25.5" x14ac:dyDescent="0.2">
      <c r="A730" s="1522"/>
      <c r="B730" s="1464" t="s">
        <v>264</v>
      </c>
      <c r="C730" s="1465"/>
      <c r="D730" s="426" t="s">
        <v>1421</v>
      </c>
      <c r="E730" s="427">
        <v>42500</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26.25" customHeight="1" x14ac:dyDescent="0.2">
      <c r="A731" s="1522"/>
      <c r="B731" s="1474" t="s">
        <v>77</v>
      </c>
      <c r="C731" s="1475"/>
      <c r="D731" s="311" t="s">
        <v>1433</v>
      </c>
      <c r="E731" s="306">
        <v>42503</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ht="20.25" customHeight="1" x14ac:dyDescent="0.2">
      <c r="A732" s="1522"/>
      <c r="B732" s="1464" t="s">
        <v>230</v>
      </c>
      <c r="C732" s="1465"/>
      <c r="D732" s="426" t="s">
        <v>1435</v>
      </c>
      <c r="E732" s="428">
        <v>42496</v>
      </c>
      <c r="H732" s="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21" customHeight="1" x14ac:dyDescent="0.2">
      <c r="A733" s="1522"/>
      <c r="B733" s="1464" t="s">
        <v>311</v>
      </c>
      <c r="C733" s="1465"/>
      <c r="D733" s="426" t="s">
        <v>1436</v>
      </c>
      <c r="E733" s="428">
        <v>42495</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x14ac:dyDescent="0.2">
      <c r="A734" s="1522"/>
      <c r="B734" s="1464" t="s">
        <v>311</v>
      </c>
      <c r="C734" s="1465"/>
      <c r="D734" s="426" t="s">
        <v>1438</v>
      </c>
      <c r="E734" s="427">
        <v>42498</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38.25" x14ac:dyDescent="0.2">
      <c r="A735" s="1522"/>
      <c r="B735" s="1464" t="s">
        <v>1315</v>
      </c>
      <c r="C735" s="1465"/>
      <c r="D735" s="426" t="s">
        <v>1439</v>
      </c>
      <c r="E735" s="427">
        <v>42500</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25.5" x14ac:dyDescent="0.2">
      <c r="A736" s="1522"/>
      <c r="B736" s="1474" t="s">
        <v>1441</v>
      </c>
      <c r="C736" s="1475"/>
      <c r="D736" s="426" t="s">
        <v>1440</v>
      </c>
      <c r="E736" s="427">
        <v>42500</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x14ac:dyDescent="0.2">
      <c r="A737" s="1522"/>
      <c r="B737" s="1474" t="s">
        <v>1341</v>
      </c>
      <c r="C737" s="1475"/>
      <c r="D737" s="426" t="s">
        <v>1442</v>
      </c>
      <c r="E737" s="427">
        <v>42500</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25.5" x14ac:dyDescent="0.2">
      <c r="A738" s="1522"/>
      <c r="B738" s="1464" t="s">
        <v>1315</v>
      </c>
      <c r="C738" s="1465"/>
      <c r="D738" s="311" t="s">
        <v>1448</v>
      </c>
      <c r="E738" s="427">
        <v>42502</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28.5" customHeight="1" x14ac:dyDescent="0.2">
      <c r="A739" s="1522"/>
      <c r="B739" s="1474" t="s">
        <v>1407</v>
      </c>
      <c r="C739" s="1475"/>
      <c r="D739" s="311" t="s">
        <v>1408</v>
      </c>
      <c r="E739" s="306">
        <v>42506</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ht="27" customHeight="1" x14ac:dyDescent="0.2">
      <c r="A740" s="1522"/>
      <c r="B740" s="1474" t="s">
        <v>1341</v>
      </c>
      <c r="C740" s="1475"/>
      <c r="D740" s="311" t="s">
        <v>1418</v>
      </c>
      <c r="E740" s="306">
        <v>42507</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25.5" x14ac:dyDescent="0.2">
      <c r="A741" s="1522"/>
      <c r="B741" s="1474" t="s">
        <v>1341</v>
      </c>
      <c r="C741" s="1475"/>
      <c r="D741" s="311" t="s">
        <v>1447</v>
      </c>
      <c r="E741" s="427">
        <v>42508</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21.75" customHeight="1" x14ac:dyDescent="0.2">
      <c r="A742" s="1522"/>
      <c r="B742" s="1464" t="s">
        <v>77</v>
      </c>
      <c r="C742" s="1465"/>
      <c r="D742" s="311" t="s">
        <v>1456</v>
      </c>
      <c r="E742" s="427">
        <v>42507</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25.5" x14ac:dyDescent="0.2">
      <c r="A743" s="1522"/>
      <c r="B743" s="1474" t="s">
        <v>210</v>
      </c>
      <c r="C743" s="1475"/>
      <c r="D743" s="311" t="s">
        <v>1372</v>
      </c>
      <c r="E743" s="306">
        <v>42514</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38.25" x14ac:dyDescent="0.2">
      <c r="A744" s="1522"/>
      <c r="B744" s="1469" t="s">
        <v>77</v>
      </c>
      <c r="C744" s="1470"/>
      <c r="D744" s="426" t="s">
        <v>1426</v>
      </c>
      <c r="E744" s="427">
        <v>42510</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35.25" customHeight="1" x14ac:dyDescent="0.2">
      <c r="A745" s="1522"/>
      <c r="B745" s="1469" t="s">
        <v>77</v>
      </c>
      <c r="C745" s="1470"/>
      <c r="D745" s="311" t="s">
        <v>1434</v>
      </c>
      <c r="E745" s="427">
        <v>42514</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24.75" customHeight="1" x14ac:dyDescent="0.2">
      <c r="A746" s="1522"/>
      <c r="B746" s="1469" t="s">
        <v>77</v>
      </c>
      <c r="C746" s="1470"/>
      <c r="D746" s="311" t="s">
        <v>1443</v>
      </c>
      <c r="E746" s="427">
        <v>42512</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24.75" customHeight="1" x14ac:dyDescent="0.2">
      <c r="A747" s="1522"/>
      <c r="B747" s="1469" t="s">
        <v>1341</v>
      </c>
      <c r="C747" s="1470"/>
      <c r="D747" s="311" t="s">
        <v>1484</v>
      </c>
      <c r="E747" s="427">
        <v>42513</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25.5" x14ac:dyDescent="0.2">
      <c r="A748" s="1522"/>
      <c r="B748" s="1461" t="s">
        <v>1458</v>
      </c>
      <c r="C748" s="1462"/>
      <c r="D748" s="311" t="s">
        <v>1461</v>
      </c>
      <c r="E748" s="427">
        <v>42515</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25.5" x14ac:dyDescent="0.2">
      <c r="A749" s="1522"/>
      <c r="B749" s="1461" t="s">
        <v>240</v>
      </c>
      <c r="C749" s="1462"/>
      <c r="D749" s="311" t="s">
        <v>1460</v>
      </c>
      <c r="E749" s="427">
        <v>42516</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ht="38.25" x14ac:dyDescent="0.2">
      <c r="A750" s="1522"/>
      <c r="B750" s="1461" t="s">
        <v>722</v>
      </c>
      <c r="C750" s="1462"/>
      <c r="D750" s="311" t="s">
        <v>1488</v>
      </c>
      <c r="E750" s="427">
        <v>42514</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15.75" customHeight="1" x14ac:dyDescent="0.2">
      <c r="A751" s="1522"/>
      <c r="B751" s="1474" t="s">
        <v>1378</v>
      </c>
      <c r="C751" s="1475"/>
      <c r="D751" s="311" t="s">
        <v>1379</v>
      </c>
      <c r="E751" s="306">
        <v>42517</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24.75" customHeight="1" x14ac:dyDescent="0.2">
      <c r="A752" s="1522"/>
      <c r="B752" s="1474" t="s">
        <v>230</v>
      </c>
      <c r="C752" s="1475"/>
      <c r="D752" s="311" t="s">
        <v>1387</v>
      </c>
      <c r="E752" s="306">
        <v>42521</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25.5" x14ac:dyDescent="0.2">
      <c r="A753" s="1522"/>
      <c r="B753" s="1474" t="s">
        <v>1341</v>
      </c>
      <c r="C753" s="1475"/>
      <c r="D753" s="426" t="s">
        <v>1428</v>
      </c>
      <c r="E753" s="427">
        <v>42522</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16.5" customHeight="1" x14ac:dyDescent="0.2">
      <c r="A754" s="1522"/>
      <c r="B754" s="1464" t="s">
        <v>1450</v>
      </c>
      <c r="C754" s="1465"/>
      <c r="D754" s="311" t="s">
        <v>1449</v>
      </c>
      <c r="E754" s="427">
        <v>42520</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15" customHeight="1" x14ac:dyDescent="0.2">
      <c r="A755" s="1522"/>
      <c r="B755" s="1464" t="s">
        <v>933</v>
      </c>
      <c r="C755" s="1465"/>
      <c r="D755" s="311" t="s">
        <v>1457</v>
      </c>
      <c r="E755" s="427">
        <v>42521</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x14ac:dyDescent="0.2">
      <c r="A756" s="1522"/>
      <c r="B756" s="1464" t="s">
        <v>1464</v>
      </c>
      <c r="C756" s="1465"/>
      <c r="D756" s="311" t="s">
        <v>1463</v>
      </c>
      <c r="E756" s="427">
        <v>42517</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33" customHeight="1" x14ac:dyDescent="0.2">
      <c r="A757" s="1522"/>
      <c r="B757" s="1464" t="s">
        <v>933</v>
      </c>
      <c r="C757" s="1465"/>
      <c r="D757" s="311" t="s">
        <v>1467</v>
      </c>
      <c r="E757" s="427">
        <v>42517</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x14ac:dyDescent="0.2">
      <c r="A758" s="1522"/>
      <c r="B758" s="1464" t="s">
        <v>230</v>
      </c>
      <c r="C758" s="1465"/>
      <c r="D758" s="311" t="s">
        <v>1486</v>
      </c>
      <c r="E758" s="427">
        <v>42517</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25.5" x14ac:dyDescent="0.2">
      <c r="A759" s="1522"/>
      <c r="B759" s="1464" t="s">
        <v>1468</v>
      </c>
      <c r="C759" s="1465"/>
      <c r="D759" s="311" t="s">
        <v>1482</v>
      </c>
      <c r="E759" s="427">
        <v>42520</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31.5" customHeight="1" x14ac:dyDescent="0.2">
      <c r="A760" s="1522"/>
      <c r="B760" s="1464" t="s">
        <v>230</v>
      </c>
      <c r="C760" s="1465"/>
      <c r="D760" s="311" t="s">
        <v>1510</v>
      </c>
      <c r="E760" s="427">
        <v>42522</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15" customHeight="1" x14ac:dyDescent="0.2">
      <c r="A761" s="1522"/>
      <c r="B761" s="1464" t="s">
        <v>1558</v>
      </c>
      <c r="C761" s="1465"/>
      <c r="D761" s="311" t="s">
        <v>1559</v>
      </c>
      <c r="E761" s="427">
        <v>42521</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13.5" customHeight="1" x14ac:dyDescent="0.2">
      <c r="A762" s="1522"/>
      <c r="B762" s="1464" t="s">
        <v>77</v>
      </c>
      <c r="C762" s="1465"/>
      <c r="D762" s="311" t="s">
        <v>1466</v>
      </c>
      <c r="E762" s="427">
        <v>42524</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25.5" x14ac:dyDescent="0.2">
      <c r="A763" s="1522"/>
      <c r="B763" s="1464" t="s">
        <v>77</v>
      </c>
      <c r="C763" s="1465"/>
      <c r="D763" s="311" t="s">
        <v>1514</v>
      </c>
      <c r="E763" s="427">
        <v>42527</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50.25" customHeight="1" x14ac:dyDescent="0.2">
      <c r="A764" s="1522"/>
      <c r="B764" s="1464" t="s">
        <v>1509</v>
      </c>
      <c r="C764" s="1465"/>
      <c r="D764" s="311" t="s">
        <v>1508</v>
      </c>
      <c r="E764" s="427">
        <v>42527</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25.5" x14ac:dyDescent="0.2">
      <c r="A765" s="1522"/>
      <c r="B765" s="1464" t="s">
        <v>933</v>
      </c>
      <c r="C765" s="1465"/>
      <c r="D765" s="311" t="s">
        <v>1516</v>
      </c>
      <c r="E765" s="427">
        <v>42528</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25.5" x14ac:dyDescent="0.2">
      <c r="A766" s="1522"/>
      <c r="B766" s="1464" t="s">
        <v>77</v>
      </c>
      <c r="C766" s="1465"/>
      <c r="D766" s="311" t="s">
        <v>1519</v>
      </c>
      <c r="E766" s="427">
        <v>42530</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18" customHeight="1" x14ac:dyDescent="0.2">
      <c r="A767" s="1522"/>
      <c r="B767" s="1464" t="s">
        <v>933</v>
      </c>
      <c r="C767" s="1465"/>
      <c r="D767" s="311" t="s">
        <v>1527</v>
      </c>
      <c r="E767" s="427">
        <v>42527</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23.25" customHeight="1" x14ac:dyDescent="0.2">
      <c r="A768" s="1522"/>
      <c r="B768" s="1464" t="s">
        <v>933</v>
      </c>
      <c r="C768" s="1465"/>
      <c r="D768" s="311" t="s">
        <v>1525</v>
      </c>
      <c r="E768" s="427">
        <v>42530</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18.75" customHeight="1" x14ac:dyDescent="0.2">
      <c r="A769" s="1522"/>
      <c r="B769" s="1526" t="s">
        <v>210</v>
      </c>
      <c r="C769" s="1465"/>
      <c r="D769" s="426" t="s">
        <v>1419</v>
      </c>
      <c r="E769" s="427">
        <v>42537</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24" customHeight="1" x14ac:dyDescent="0.2">
      <c r="A770" s="1522"/>
      <c r="B770" s="1464" t="s">
        <v>1489</v>
      </c>
      <c r="C770" s="1465"/>
      <c r="D770" s="311" t="s">
        <v>1483</v>
      </c>
      <c r="E770" s="427">
        <v>42531</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25.5" x14ac:dyDescent="0.2">
      <c r="A771" s="1522"/>
      <c r="B771" s="1464" t="s">
        <v>1509</v>
      </c>
      <c r="C771" s="1465"/>
      <c r="D771" s="311" t="s">
        <v>1520</v>
      </c>
      <c r="E771" s="427">
        <v>42536</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25.5" x14ac:dyDescent="0.2">
      <c r="A772" s="1522"/>
      <c r="B772" s="1474" t="s">
        <v>230</v>
      </c>
      <c r="C772" s="1475"/>
      <c r="D772" s="424" t="s">
        <v>1417</v>
      </c>
      <c r="E772" s="306">
        <v>42538</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x14ac:dyDescent="0.2">
      <c r="A773" s="1522"/>
      <c r="B773" s="1474" t="s">
        <v>1341</v>
      </c>
      <c r="C773" s="1475"/>
      <c r="D773" s="426" t="s">
        <v>1437</v>
      </c>
      <c r="E773" s="427">
        <v>42542</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38.25" x14ac:dyDescent="0.2">
      <c r="A774" s="1522"/>
      <c r="B774" s="1464" t="s">
        <v>240</v>
      </c>
      <c r="C774" s="1465"/>
      <c r="D774" s="311" t="s">
        <v>1496</v>
      </c>
      <c r="E774" s="427">
        <v>42541</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38.25" x14ac:dyDescent="0.2">
      <c r="A775" s="1522"/>
      <c r="B775" s="1464" t="s">
        <v>205</v>
      </c>
      <c r="C775" s="1465"/>
      <c r="D775" s="311" t="s">
        <v>1511</v>
      </c>
      <c r="E775" s="427">
        <v>42542</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25.5" x14ac:dyDescent="0.2">
      <c r="A776" s="1522"/>
      <c r="B776" s="1464" t="s">
        <v>205</v>
      </c>
      <c r="C776" s="1465"/>
      <c r="D776" s="311" t="s">
        <v>1515</v>
      </c>
      <c r="E776" s="427">
        <v>42538</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25.5" x14ac:dyDescent="0.2">
      <c r="A777" s="1522"/>
      <c r="B777" s="1464" t="s">
        <v>264</v>
      </c>
      <c r="C777" s="1465"/>
      <c r="D777" s="311" t="s">
        <v>1539</v>
      </c>
      <c r="E777" s="427">
        <v>42544</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25.5" x14ac:dyDescent="0.2">
      <c r="A778" s="1522"/>
      <c r="B778" s="1464" t="s">
        <v>1509</v>
      </c>
      <c r="C778" s="1465"/>
      <c r="D778" s="311" t="s">
        <v>1538</v>
      </c>
      <c r="E778" s="427">
        <v>42543</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25.5" x14ac:dyDescent="0.2">
      <c r="A779" s="1522"/>
      <c r="B779" s="1464" t="s">
        <v>77</v>
      </c>
      <c r="C779" s="1465"/>
      <c r="D779" s="311" t="s">
        <v>1526</v>
      </c>
      <c r="E779" s="427">
        <v>42545</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25.5" x14ac:dyDescent="0.2">
      <c r="A780" s="1522"/>
      <c r="B780" s="1464" t="s">
        <v>264</v>
      </c>
      <c r="C780" s="1465"/>
      <c r="D780" s="311" t="s">
        <v>1537</v>
      </c>
      <c r="E780" s="427">
        <v>42548</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x14ac:dyDescent="0.2">
      <c r="A781" s="1522"/>
      <c r="B781" s="1464" t="s">
        <v>77</v>
      </c>
      <c r="C781" s="1465"/>
      <c r="D781" s="311" t="s">
        <v>1560</v>
      </c>
      <c r="E781" s="427">
        <v>42551</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ht="38.25" x14ac:dyDescent="0.2">
      <c r="A782" s="1522"/>
      <c r="B782" s="1464" t="s">
        <v>264</v>
      </c>
      <c r="C782" s="1465"/>
      <c r="D782" s="311" t="s">
        <v>1561</v>
      </c>
      <c r="E782" s="427">
        <v>42551</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x14ac:dyDescent="0.2">
      <c r="A783" s="1522"/>
      <c r="B783" s="1464" t="s">
        <v>230</v>
      </c>
      <c r="C783" s="1465"/>
      <c r="D783" s="311" t="s">
        <v>1562</v>
      </c>
      <c r="E783" s="427">
        <v>42552</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25.5" x14ac:dyDescent="0.2">
      <c r="A784" s="1522"/>
      <c r="B784" s="1464" t="s">
        <v>230</v>
      </c>
      <c r="C784" s="1465"/>
      <c r="D784" s="311" t="s">
        <v>1563</v>
      </c>
      <c r="E784" s="427">
        <v>42552</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25.5" x14ac:dyDescent="0.2">
      <c r="A785" s="1522"/>
      <c r="B785" s="1464" t="s">
        <v>1509</v>
      </c>
      <c r="C785" s="1465"/>
      <c r="D785" s="311" t="s">
        <v>1573</v>
      </c>
      <c r="E785" s="427">
        <v>42555</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x14ac:dyDescent="0.2">
      <c r="A786" s="1522"/>
      <c r="B786" s="1464" t="s">
        <v>205</v>
      </c>
      <c r="C786" s="1465"/>
      <c r="D786" s="311" t="s">
        <v>1579</v>
      </c>
      <c r="E786" s="427">
        <v>42555</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x14ac:dyDescent="0.2">
      <c r="A787" s="1522"/>
      <c r="B787" s="1464" t="s">
        <v>1509</v>
      </c>
      <c r="C787" s="1465"/>
      <c r="D787" s="311" t="s">
        <v>1580</v>
      </c>
      <c r="E787" s="427">
        <v>42558</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x14ac:dyDescent="0.2">
      <c r="A788" s="1522"/>
      <c r="B788" s="1464" t="s">
        <v>933</v>
      </c>
      <c r="C788" s="1465"/>
      <c r="D788" s="311" t="s">
        <v>1459</v>
      </c>
      <c r="E788" s="427">
        <v>42563</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25.5" x14ac:dyDescent="0.2">
      <c r="A789" s="1522"/>
      <c r="B789" s="1464" t="s">
        <v>1468</v>
      </c>
      <c r="C789" s="1465"/>
      <c r="D789" s="311" t="s">
        <v>1487</v>
      </c>
      <c r="E789" s="427">
        <v>42561</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36.75" customHeight="1" x14ac:dyDescent="0.2">
      <c r="A790" s="1522"/>
      <c r="B790" s="1464" t="s">
        <v>230</v>
      </c>
      <c r="C790" s="1465"/>
      <c r="D790" s="311" t="s">
        <v>1557</v>
      </c>
      <c r="E790" s="427">
        <v>42559</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x14ac:dyDescent="0.2">
      <c r="A791" s="1522"/>
      <c r="B791" s="1464" t="s">
        <v>210</v>
      </c>
      <c r="C791" s="1465"/>
      <c r="D791" s="311" t="s">
        <v>1581</v>
      </c>
      <c r="E791" s="427">
        <v>42562</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x14ac:dyDescent="0.2">
      <c r="A792" s="1522"/>
      <c r="B792" s="1464" t="s">
        <v>77</v>
      </c>
      <c r="C792" s="1465"/>
      <c r="D792" s="311" t="s">
        <v>1582</v>
      </c>
      <c r="E792" s="427">
        <v>42559</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24" customHeight="1" x14ac:dyDescent="0.2">
      <c r="A793" s="1522"/>
      <c r="B793" s="1464" t="s">
        <v>240</v>
      </c>
      <c r="C793" s="1465"/>
      <c r="D793" s="311" t="s">
        <v>1490</v>
      </c>
      <c r="E793" s="427">
        <v>42566</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25.5" x14ac:dyDescent="0.2">
      <c r="A794" s="1522"/>
      <c r="B794" s="1464" t="s">
        <v>230</v>
      </c>
      <c r="C794" s="1465"/>
      <c r="D794" s="311" t="s">
        <v>1564</v>
      </c>
      <c r="E794" s="427">
        <v>42571</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51" x14ac:dyDescent="0.2">
      <c r="A795" s="1522"/>
      <c r="B795" s="1464" t="s">
        <v>205</v>
      </c>
      <c r="C795" s="1465"/>
      <c r="D795" s="311" t="s">
        <v>1584</v>
      </c>
      <c r="E795" s="427">
        <v>42572</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x14ac:dyDescent="0.2">
      <c r="A796" s="1522"/>
      <c r="B796" s="1464" t="s">
        <v>1509</v>
      </c>
      <c r="C796" s="1465"/>
      <c r="D796" s="311" t="s">
        <v>1583</v>
      </c>
      <c r="E796" s="427">
        <v>42566</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ht="25.5" x14ac:dyDescent="0.2">
      <c r="A797" s="1522"/>
      <c r="B797" s="1464" t="s">
        <v>230</v>
      </c>
      <c r="C797" s="1465"/>
      <c r="D797" s="311" t="s">
        <v>1588</v>
      </c>
      <c r="E797" s="427">
        <v>42566</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25.5" x14ac:dyDescent="0.2">
      <c r="A798" s="1522"/>
      <c r="B798" s="1464" t="s">
        <v>1509</v>
      </c>
      <c r="C798" s="1465"/>
      <c r="D798" s="311" t="s">
        <v>1596</v>
      </c>
      <c r="E798" s="427">
        <v>42572</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27.75" customHeight="1" x14ac:dyDescent="0.2">
      <c r="A799" s="1522"/>
      <c r="B799" s="1464" t="s">
        <v>1128</v>
      </c>
      <c r="C799" s="1465"/>
      <c r="D799" s="311" t="s">
        <v>1524</v>
      </c>
      <c r="E799" s="427">
        <v>42577</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44.25" customHeight="1" x14ac:dyDescent="0.2">
      <c r="A800" s="1522"/>
      <c r="B800" s="1464" t="s">
        <v>1509</v>
      </c>
      <c r="C800" s="1465"/>
      <c r="D800" s="311" t="s">
        <v>1530</v>
      </c>
      <c r="E800" s="427">
        <v>42608</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40.5" customHeight="1" x14ac:dyDescent="0.2">
      <c r="A801" s="1522"/>
      <c r="B801" s="1464" t="s">
        <v>210</v>
      </c>
      <c r="C801" s="1465"/>
      <c r="D801" s="311" t="s">
        <v>1531</v>
      </c>
      <c r="E801" s="427">
        <v>42584</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46.5" customHeight="1" x14ac:dyDescent="0.2">
      <c r="A802" s="1522"/>
      <c r="B802" s="1464" t="s">
        <v>230</v>
      </c>
      <c r="C802" s="1465"/>
      <c r="D802" s="311" t="s">
        <v>1585</v>
      </c>
      <c r="E802" s="427">
        <v>42580</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51" customHeight="1" x14ac:dyDescent="0.2">
      <c r="A803" s="1522"/>
      <c r="B803" s="1464" t="s">
        <v>1601</v>
      </c>
      <c r="C803" s="1465"/>
      <c r="D803" s="311" t="s">
        <v>1586</v>
      </c>
      <c r="E803" s="427">
        <v>42573</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51" customHeight="1" x14ac:dyDescent="0.2">
      <c r="A804" s="1522"/>
      <c r="B804" s="1464" t="s">
        <v>205</v>
      </c>
      <c r="C804" s="1465"/>
      <c r="D804" s="311" t="s">
        <v>1587</v>
      </c>
      <c r="E804" s="427">
        <v>42576</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48.75" customHeight="1" x14ac:dyDescent="0.2">
      <c r="A805" s="1522"/>
      <c r="B805" s="1464" t="s">
        <v>1601</v>
      </c>
      <c r="C805" s="1465"/>
      <c r="D805" s="311" t="s">
        <v>1597</v>
      </c>
      <c r="E805" s="427">
        <v>42587</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25.5" x14ac:dyDescent="0.2">
      <c r="A806" s="1522"/>
      <c r="B806" s="1464" t="s">
        <v>230</v>
      </c>
      <c r="C806" s="1465"/>
      <c r="D806" s="311" t="s">
        <v>1598</v>
      </c>
      <c r="E806" s="427">
        <v>42573</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25.5" x14ac:dyDescent="0.2">
      <c r="A807" s="1522"/>
      <c r="B807" s="1464" t="s">
        <v>230</v>
      </c>
      <c r="C807" s="1465"/>
      <c r="D807" s="311" t="s">
        <v>1599</v>
      </c>
      <c r="E807" s="427">
        <v>42576</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37.5" customHeight="1" x14ac:dyDescent="0.2">
      <c r="A808" s="1522"/>
      <c r="B808" s="1464" t="s">
        <v>77</v>
      </c>
      <c r="C808" s="1465"/>
      <c r="D808" s="311" t="s">
        <v>1664</v>
      </c>
      <c r="E808" s="427">
        <v>42580</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39" customHeight="1" x14ac:dyDescent="0.2">
      <c r="A809" s="1522"/>
      <c r="B809" s="1464" t="s">
        <v>77</v>
      </c>
      <c r="C809" s="1465"/>
      <c r="D809" s="311" t="s">
        <v>1609</v>
      </c>
      <c r="E809" s="427">
        <v>42580</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27" customHeight="1" x14ac:dyDescent="0.2">
      <c r="A810" s="1522"/>
      <c r="B810" s="1464" t="s">
        <v>77</v>
      </c>
      <c r="C810" s="1465"/>
      <c r="D810" s="311" t="s">
        <v>1612</v>
      </c>
      <c r="E810" s="427">
        <v>42583</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44.25" customHeight="1" x14ac:dyDescent="0.2">
      <c r="A811" s="1522"/>
      <c r="B811" s="1464" t="s">
        <v>264</v>
      </c>
      <c r="C811" s="1465"/>
      <c r="D811" s="311" t="s">
        <v>1614</v>
      </c>
      <c r="E811" s="427">
        <v>42583</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x14ac:dyDescent="0.2">
      <c r="A812" s="1522"/>
      <c r="B812" s="1464" t="s">
        <v>240</v>
      </c>
      <c r="C812" s="1465"/>
      <c r="D812" s="311" t="s">
        <v>1615</v>
      </c>
      <c r="E812" s="427">
        <v>42584</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21" customHeight="1" x14ac:dyDescent="0.2">
      <c r="A813" s="1522"/>
      <c r="B813" s="1464" t="s">
        <v>1509</v>
      </c>
      <c r="C813" s="1465"/>
      <c r="D813" s="311" t="s">
        <v>1616</v>
      </c>
      <c r="E813" s="427">
        <v>42594</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36" customHeight="1" x14ac:dyDescent="0.2">
      <c r="A814" s="1522"/>
      <c r="B814" s="1464" t="s">
        <v>240</v>
      </c>
      <c r="C814" s="1465"/>
      <c r="D814" s="311" t="s">
        <v>1619</v>
      </c>
      <c r="E814" s="427">
        <v>42587</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39.75" customHeight="1" x14ac:dyDescent="0.2">
      <c r="A815" s="1522"/>
      <c r="B815" s="1464" t="s">
        <v>264</v>
      </c>
      <c r="C815" s="1465"/>
      <c r="D815" s="311" t="s">
        <v>1621</v>
      </c>
      <c r="E815" s="427">
        <v>42607</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ht="29.25" customHeight="1" x14ac:dyDescent="0.2">
      <c r="A816" s="1522"/>
      <c r="B816" s="1464" t="s">
        <v>210</v>
      </c>
      <c r="C816" s="1465"/>
      <c r="D816" s="311" t="s">
        <v>1623</v>
      </c>
      <c r="E816" s="427">
        <v>42607</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25.5" x14ac:dyDescent="0.2">
      <c r="A817" s="1522"/>
      <c r="B817" s="1464" t="s">
        <v>1665</v>
      </c>
      <c r="C817" s="1465"/>
      <c r="D817" s="311" t="s">
        <v>1602</v>
      </c>
      <c r="E817" s="427">
        <v>42579</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38.25" x14ac:dyDescent="0.2">
      <c r="A818" s="1522"/>
      <c r="B818" s="1464" t="s">
        <v>205</v>
      </c>
      <c r="C818" s="1465"/>
      <c r="D818" s="311" t="s">
        <v>1603</v>
      </c>
      <c r="E818" s="427">
        <v>42590</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25.5" x14ac:dyDescent="0.2">
      <c r="A819" s="1522"/>
      <c r="B819" s="1464" t="s">
        <v>77</v>
      </c>
      <c r="C819" s="1465"/>
      <c r="D819" s="311" t="s">
        <v>1650</v>
      </c>
      <c r="E819" s="427">
        <v>42608</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25.5" x14ac:dyDescent="0.2">
      <c r="A820" s="1522"/>
      <c r="B820" s="1464" t="s">
        <v>205</v>
      </c>
      <c r="C820" s="1465"/>
      <c r="D820" s="311" t="s">
        <v>1604</v>
      </c>
      <c r="E820" s="427">
        <v>42590</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s="447" customFormat="1" ht="46.5" customHeight="1" x14ac:dyDescent="0.2">
      <c r="A821" s="1522"/>
      <c r="B821" s="1464" t="s">
        <v>230</v>
      </c>
      <c r="C821" s="1465"/>
      <c r="D821" s="311" t="s">
        <v>1671</v>
      </c>
      <c r="E821" s="427">
        <v>42611</v>
      </c>
    </row>
    <row r="822" spans="1:52" s="447" customFormat="1" ht="46.5" customHeight="1" x14ac:dyDescent="0.2">
      <c r="A822" s="1522"/>
      <c r="B822" s="1464" t="s">
        <v>230</v>
      </c>
      <c r="C822" s="1465"/>
      <c r="D822" s="311" t="s">
        <v>1589</v>
      </c>
      <c r="E822" s="427">
        <v>42619</v>
      </c>
    </row>
    <row r="823" spans="1:52" s="447" customFormat="1" ht="46.5" customHeight="1" x14ac:dyDescent="0.2">
      <c r="A823" s="1522"/>
      <c r="B823" s="1464" t="s">
        <v>240</v>
      </c>
      <c r="C823" s="1465"/>
      <c r="D823" s="311" t="s">
        <v>1638</v>
      </c>
      <c r="E823" s="427">
        <v>42615</v>
      </c>
    </row>
    <row r="824" spans="1:52" ht="44.25" customHeight="1" x14ac:dyDescent="0.2">
      <c r="A824" s="1522"/>
      <c r="B824" s="1464" t="s">
        <v>230</v>
      </c>
      <c r="C824" s="1465"/>
      <c r="D824" s="311" t="s">
        <v>1644</v>
      </c>
      <c r="E824" s="427">
        <v>42622</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38.25" customHeight="1" x14ac:dyDescent="0.2">
      <c r="A825" s="1522"/>
      <c r="B825" s="1464" t="s">
        <v>205</v>
      </c>
      <c r="C825" s="1465"/>
      <c r="D825" s="311" t="s">
        <v>1605</v>
      </c>
      <c r="E825" s="427">
        <v>42627</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55.5" customHeight="1" x14ac:dyDescent="0.2">
      <c r="A826" s="1522"/>
      <c r="B826" s="1464" t="s">
        <v>77</v>
      </c>
      <c r="C826" s="1465"/>
      <c r="D826" s="311" t="s">
        <v>1610</v>
      </c>
      <c r="E826" s="427">
        <v>42627</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40.5" customHeight="1" x14ac:dyDescent="0.2">
      <c r="A827" s="1522"/>
      <c r="B827" s="1464" t="s">
        <v>240</v>
      </c>
      <c r="C827" s="1465"/>
      <c r="D827" s="311" t="s">
        <v>1628</v>
      </c>
      <c r="E827" s="427">
        <v>42628</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42.75" customHeight="1" x14ac:dyDescent="0.2">
      <c r="A828" s="1522"/>
      <c r="B828" s="1464" t="s">
        <v>230</v>
      </c>
      <c r="C828" s="1465"/>
      <c r="D828" s="311" t="s">
        <v>1653</v>
      </c>
      <c r="E828" s="427">
        <v>42626</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42.75" customHeight="1" x14ac:dyDescent="0.2">
      <c r="A829" s="1522"/>
      <c r="B829" s="1464" t="s">
        <v>230</v>
      </c>
      <c r="C829" s="1465"/>
      <c r="D829" s="311" t="s">
        <v>1661</v>
      </c>
      <c r="E829" s="427">
        <v>42626</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42" customHeight="1" x14ac:dyDescent="0.2">
      <c r="A830" s="1522"/>
      <c r="B830" s="1464" t="s">
        <v>77</v>
      </c>
      <c r="C830" s="1465"/>
      <c r="D830" s="311" t="s">
        <v>1613</v>
      </c>
      <c r="E830" s="427">
        <v>42635</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ht="33.75" customHeight="1" x14ac:dyDescent="0.2">
      <c r="A831" s="1522"/>
      <c r="B831" s="1464" t="s">
        <v>1509</v>
      </c>
      <c r="C831" s="1465"/>
      <c r="D831" s="311" t="s">
        <v>1617</v>
      </c>
      <c r="E831" s="427">
        <v>42631</v>
      </c>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31.5" customHeight="1" x14ac:dyDescent="0.2">
      <c r="A832" s="1522"/>
      <c r="B832" s="1464" t="s">
        <v>210</v>
      </c>
      <c r="C832" s="1465"/>
      <c r="D832" s="311" t="s">
        <v>1620</v>
      </c>
      <c r="E832" s="427">
        <v>42635</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48" customHeight="1" x14ac:dyDescent="0.2">
      <c r="A833" s="1522"/>
      <c r="B833" s="1464" t="s">
        <v>264</v>
      </c>
      <c r="C833" s="1465"/>
      <c r="D833" s="311" t="s">
        <v>1622</v>
      </c>
      <c r="E833" s="427">
        <v>42635</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42" customHeight="1" x14ac:dyDescent="0.2">
      <c r="A834" s="1522"/>
      <c r="B834" s="1464" t="s">
        <v>1624</v>
      </c>
      <c r="C834" s="1465"/>
      <c r="D834" s="311" t="s">
        <v>1655</v>
      </c>
      <c r="E834" s="427">
        <v>42635</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49.5" customHeight="1" x14ac:dyDescent="0.2">
      <c r="A835" s="1522"/>
      <c r="B835" s="1464" t="s">
        <v>230</v>
      </c>
      <c r="C835" s="1465"/>
      <c r="D835" s="311" t="s">
        <v>1656</v>
      </c>
      <c r="E835" s="427">
        <v>42629</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45" customHeight="1" x14ac:dyDescent="0.2">
      <c r="A836" s="1522"/>
      <c r="B836" s="1464" t="s">
        <v>1558</v>
      </c>
      <c r="C836" s="1465"/>
      <c r="D836" s="311" t="s">
        <v>1662</v>
      </c>
      <c r="E836" s="427">
        <v>42629</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40.5" customHeight="1" x14ac:dyDescent="0.2">
      <c r="A837" s="1522"/>
      <c r="B837" s="1464" t="s">
        <v>1672</v>
      </c>
      <c r="C837" s="1465"/>
      <c r="D837" s="311" t="s">
        <v>1673</v>
      </c>
      <c r="E837" s="427">
        <v>42633</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38.25" customHeight="1" x14ac:dyDescent="0.2">
      <c r="A838" s="1522"/>
      <c r="B838" s="1464" t="s">
        <v>230</v>
      </c>
      <c r="C838" s="1465"/>
      <c r="D838" s="311" t="s">
        <v>1611</v>
      </c>
      <c r="E838" s="427">
        <v>42639</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33.75" customHeight="1" x14ac:dyDescent="0.2">
      <c r="A839" s="1522"/>
      <c r="B839" s="1464" t="s">
        <v>1643</v>
      </c>
      <c r="C839" s="1465"/>
      <c r="D839" s="311" t="s">
        <v>1639</v>
      </c>
      <c r="E839" s="427">
        <v>42640</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36" customHeight="1" x14ac:dyDescent="0.2">
      <c r="A840" s="1522"/>
      <c r="B840" s="1464" t="s">
        <v>264</v>
      </c>
      <c r="C840" s="1465"/>
      <c r="D840" s="311" t="s">
        <v>1651</v>
      </c>
      <c r="E840" s="427">
        <v>42639</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31.5" customHeight="1" x14ac:dyDescent="0.2">
      <c r="A841" s="1522"/>
      <c r="B841" s="1464" t="s">
        <v>230</v>
      </c>
      <c r="C841" s="1465"/>
      <c r="D841" s="311" t="s">
        <v>1659</v>
      </c>
      <c r="E841" s="427">
        <v>42636</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33" customHeight="1" x14ac:dyDescent="0.2">
      <c r="A842" s="1522"/>
      <c r="B842" s="1464" t="s">
        <v>230</v>
      </c>
      <c r="C842" s="1465"/>
      <c r="D842" s="311" t="s">
        <v>1658</v>
      </c>
      <c r="E842" s="427">
        <v>42636</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31.5" customHeight="1" x14ac:dyDescent="0.2">
      <c r="A843" s="1522"/>
      <c r="B843" s="1464" t="s">
        <v>230</v>
      </c>
      <c r="C843" s="1465"/>
      <c r="D843" s="311" t="s">
        <v>1660</v>
      </c>
      <c r="E843" s="427">
        <v>42636</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38.25" customHeight="1" x14ac:dyDescent="0.2">
      <c r="A844" s="1522"/>
      <c r="B844" s="1464" t="s">
        <v>210</v>
      </c>
      <c r="C844" s="1465"/>
      <c r="D844" s="311" t="s">
        <v>1687</v>
      </c>
      <c r="E844" s="427">
        <v>42636</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35.25" customHeight="1" x14ac:dyDescent="0.2">
      <c r="A845" s="1522"/>
      <c r="B845" s="1464" t="s">
        <v>210</v>
      </c>
      <c r="C845" s="1465"/>
      <c r="D845" s="311" t="s">
        <v>1618</v>
      </c>
      <c r="E845" s="427">
        <v>42643</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36" customHeight="1" x14ac:dyDescent="0.2">
      <c r="A846" s="1522"/>
      <c r="B846" s="1464" t="s">
        <v>210</v>
      </c>
      <c r="C846" s="1465"/>
      <c r="D846" s="311" t="s">
        <v>1631</v>
      </c>
      <c r="E846" s="427">
        <v>42646</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ht="30" customHeight="1" x14ac:dyDescent="0.2">
      <c r="A847" s="1522"/>
      <c r="B847" s="1464" t="s">
        <v>1509</v>
      </c>
      <c r="C847" s="1465"/>
      <c r="D847" s="311" t="s">
        <v>1632</v>
      </c>
      <c r="E847" s="427">
        <v>42643</v>
      </c>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ht="43.5" customHeight="1" x14ac:dyDescent="0.2">
      <c r="A848" s="1522"/>
      <c r="B848" s="1464" t="s">
        <v>933</v>
      </c>
      <c r="C848" s="1465"/>
      <c r="D848" s="311" t="s">
        <v>1648</v>
      </c>
      <c r="E848" s="427">
        <v>42643</v>
      </c>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29.25" customHeight="1" x14ac:dyDescent="0.2">
      <c r="A849" s="1522"/>
      <c r="B849" s="1464" t="s">
        <v>933</v>
      </c>
      <c r="C849" s="1465"/>
      <c r="D849" s="311" t="s">
        <v>1647</v>
      </c>
      <c r="E849" s="427">
        <v>42643</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29.25" customHeight="1" x14ac:dyDescent="0.2">
      <c r="A850" s="1522"/>
      <c r="B850" s="1464" t="s">
        <v>230</v>
      </c>
      <c r="C850" s="1465"/>
      <c r="D850" s="311" t="s">
        <v>1646</v>
      </c>
      <c r="E850" s="427">
        <v>42643</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24.75" customHeight="1" x14ac:dyDescent="0.2">
      <c r="A851" s="1522"/>
      <c r="B851" s="1464" t="s">
        <v>264</v>
      </c>
      <c r="C851" s="1465"/>
      <c r="D851" s="311" t="s">
        <v>1675</v>
      </c>
      <c r="E851" s="427">
        <v>42646</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24.75" customHeight="1" x14ac:dyDescent="0.2">
      <c r="A852" s="1522"/>
      <c r="B852" s="1464" t="s">
        <v>933</v>
      </c>
      <c r="C852" s="1465"/>
      <c r="D852" s="311" t="s">
        <v>1641</v>
      </c>
      <c r="E852" s="427">
        <v>42647</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27" customHeight="1" x14ac:dyDescent="0.2">
      <c r="A853" s="1522"/>
      <c r="B853" s="1464" t="s">
        <v>205</v>
      </c>
      <c r="C853" s="1465"/>
      <c r="D853" s="311" t="s">
        <v>1652</v>
      </c>
      <c r="E853" s="427">
        <v>42646</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29.25" customHeight="1" x14ac:dyDescent="0.2">
      <c r="A854" s="1522"/>
      <c r="B854" s="1464" t="s">
        <v>230</v>
      </c>
      <c r="C854" s="1465"/>
      <c r="D854" s="311" t="s">
        <v>1657</v>
      </c>
      <c r="E854" s="427">
        <v>42649</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27.75" customHeight="1" x14ac:dyDescent="0.2">
      <c r="A855" s="1522"/>
      <c r="B855" s="1464" t="s">
        <v>230</v>
      </c>
      <c r="C855" s="1465"/>
      <c r="D855" s="311" t="s">
        <v>1676</v>
      </c>
      <c r="E855" s="427">
        <v>42646</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32.25" customHeight="1" x14ac:dyDescent="0.2">
      <c r="A856" s="1522"/>
      <c r="B856" s="1464" t="s">
        <v>264</v>
      </c>
      <c r="C856" s="1465"/>
      <c r="D856" s="311" t="s">
        <v>1677</v>
      </c>
      <c r="E856" s="427">
        <v>42643</v>
      </c>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ht="33" customHeight="1" x14ac:dyDescent="0.2">
      <c r="A857" s="1522"/>
      <c r="B857" s="1464" t="s">
        <v>240</v>
      </c>
      <c r="C857" s="1465"/>
      <c r="D857" s="475" t="s">
        <v>1688</v>
      </c>
      <c r="E857" s="427">
        <v>42647</v>
      </c>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ht="29.25" customHeight="1" x14ac:dyDescent="0.2">
      <c r="A858" s="1522"/>
      <c r="B858" s="1464" t="s">
        <v>205</v>
      </c>
      <c r="C858" s="1465"/>
      <c r="D858" s="311" t="s">
        <v>1674</v>
      </c>
      <c r="E858" s="427">
        <v>42653</v>
      </c>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ht="24.75" customHeight="1" x14ac:dyDescent="0.2">
      <c r="A859" s="1522"/>
      <c r="B859" s="1464" t="s">
        <v>230</v>
      </c>
      <c r="C859" s="1465"/>
      <c r="D859" s="475" t="s">
        <v>1684</v>
      </c>
      <c r="E859" s="427">
        <v>42653</v>
      </c>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row>
    <row r="860" spans="1:52" ht="29.25" customHeight="1" x14ac:dyDescent="0.2">
      <c r="A860" s="1522"/>
      <c r="B860" s="1464" t="s">
        <v>264</v>
      </c>
      <c r="C860" s="1465"/>
      <c r="D860" s="475" t="s">
        <v>1690</v>
      </c>
      <c r="E860" s="427">
        <v>42654</v>
      </c>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row>
    <row r="861" spans="1:52" ht="25.5" customHeight="1" x14ac:dyDescent="0.2">
      <c r="A861" s="1522"/>
      <c r="B861" s="1464" t="s">
        <v>77</v>
      </c>
      <c r="C861" s="1465"/>
      <c r="D861" s="475" t="s">
        <v>1689</v>
      </c>
      <c r="E861" s="428">
        <v>42657</v>
      </c>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26.25" customHeight="1" x14ac:dyDescent="0.2">
      <c r="A862" s="1522"/>
      <c r="B862" s="1464" t="s">
        <v>77</v>
      </c>
      <c r="C862" s="1465"/>
      <c r="D862" s="311" t="s">
        <v>1645</v>
      </c>
      <c r="E862" s="427">
        <v>42661</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30.75" customHeight="1" x14ac:dyDescent="0.2">
      <c r="A863" s="1522"/>
      <c r="B863" s="1464" t="s">
        <v>230</v>
      </c>
      <c r="C863" s="1465"/>
      <c r="D863" s="311" t="s">
        <v>1654</v>
      </c>
      <c r="E863" s="427">
        <v>42661</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42.75" customHeight="1" x14ac:dyDescent="0.2">
      <c r="A864" s="1522"/>
      <c r="B864" s="1464" t="s">
        <v>230</v>
      </c>
      <c r="C864" s="1465"/>
      <c r="D864" s="475" t="s">
        <v>1685</v>
      </c>
      <c r="E864" s="427">
        <v>42662</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33" customHeight="1" x14ac:dyDescent="0.2">
      <c r="A865" s="1522"/>
      <c r="B865" s="1464" t="s">
        <v>264</v>
      </c>
      <c r="C865" s="1466"/>
      <c r="D865" s="475" t="s">
        <v>1686</v>
      </c>
      <c r="E865" s="427">
        <v>42661</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27.75" customHeight="1" x14ac:dyDescent="0.2">
      <c r="A866" s="1522"/>
      <c r="B866" s="1464" t="s">
        <v>1703</v>
      </c>
      <c r="C866" s="1466"/>
      <c r="D866" s="475" t="s">
        <v>1691</v>
      </c>
      <c r="E866" s="427">
        <v>42674</v>
      </c>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45.75" customHeight="1" x14ac:dyDescent="0.2">
      <c r="A867" s="1522"/>
      <c r="B867" s="1464" t="s">
        <v>840</v>
      </c>
      <c r="C867" s="1465"/>
      <c r="D867" s="311" t="s">
        <v>1707</v>
      </c>
      <c r="E867" s="427">
        <v>42674</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35.25" customHeight="1" x14ac:dyDescent="0.2">
      <c r="A868" s="1522"/>
      <c r="B868" s="1464" t="s">
        <v>210</v>
      </c>
      <c r="C868" s="1465"/>
      <c r="D868" s="311" t="s">
        <v>1683</v>
      </c>
      <c r="E868" s="427">
        <v>42677</v>
      </c>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ht="36.75" customHeight="1" x14ac:dyDescent="0.2">
      <c r="A869" s="1522"/>
      <c r="B869" s="1464" t="s">
        <v>230</v>
      </c>
      <c r="C869" s="1465"/>
      <c r="D869" s="311" t="s">
        <v>1697</v>
      </c>
      <c r="E869" s="427">
        <v>42675</v>
      </c>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37.5" customHeight="1" x14ac:dyDescent="0.2">
      <c r="A870" s="1522"/>
      <c r="B870" s="1464" t="s">
        <v>840</v>
      </c>
      <c r="C870" s="1465"/>
      <c r="D870" s="311" t="s">
        <v>1718</v>
      </c>
      <c r="E870" s="427">
        <v>42675</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36.75" customHeight="1" x14ac:dyDescent="0.2">
      <c r="A871" s="1522"/>
      <c r="B871" s="1464" t="s">
        <v>264</v>
      </c>
      <c r="C871" s="1466"/>
      <c r="D871" s="311" t="s">
        <v>1699</v>
      </c>
      <c r="E871" s="427">
        <v>42678</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36" customHeight="1" x14ac:dyDescent="0.2">
      <c r="A872" s="1522"/>
      <c r="B872" s="1464" t="s">
        <v>840</v>
      </c>
      <c r="C872" s="1465"/>
      <c r="D872" s="311" t="s">
        <v>1708</v>
      </c>
      <c r="E872" s="427">
        <v>42682</v>
      </c>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38.25" customHeight="1" x14ac:dyDescent="0.2">
      <c r="A873" s="1522"/>
      <c r="B873" s="1464" t="s">
        <v>840</v>
      </c>
      <c r="C873" s="1465"/>
      <c r="D873" s="311" t="s">
        <v>1715</v>
      </c>
      <c r="E873" s="427">
        <v>42681</v>
      </c>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35.25" customHeight="1" x14ac:dyDescent="0.2">
      <c r="A874" s="1522"/>
      <c r="B874" s="1464" t="s">
        <v>77</v>
      </c>
      <c r="C874" s="1465"/>
      <c r="D874" s="311" t="s">
        <v>1719</v>
      </c>
      <c r="E874" s="427">
        <v>42683</v>
      </c>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35.25" customHeight="1" x14ac:dyDescent="0.2">
      <c r="A875" s="1522"/>
      <c r="B875" s="1464" t="s">
        <v>205</v>
      </c>
      <c r="C875" s="1466"/>
      <c r="D875" s="311" t="s">
        <v>1717</v>
      </c>
      <c r="E875" s="427">
        <v>42685</v>
      </c>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45.75" customHeight="1" x14ac:dyDescent="0.2">
      <c r="A876" s="1522"/>
      <c r="B876" s="1464" t="s">
        <v>205</v>
      </c>
      <c r="C876" s="1466"/>
      <c r="D876" s="311" t="s">
        <v>1720</v>
      </c>
      <c r="E876" s="427">
        <v>42688</v>
      </c>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ht="40.5" customHeight="1" x14ac:dyDescent="0.2">
      <c r="A877" s="1522"/>
      <c r="B877" s="1464" t="s">
        <v>230</v>
      </c>
      <c r="C877" s="1466"/>
      <c r="D877" s="311" t="s">
        <v>1722</v>
      </c>
      <c r="E877" s="427">
        <v>42688</v>
      </c>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row>
    <row r="878" spans="1:52" ht="38.25" customHeight="1" x14ac:dyDescent="0.2">
      <c r="A878" s="1522"/>
      <c r="B878" s="1464" t="s">
        <v>230</v>
      </c>
      <c r="C878" s="1466"/>
      <c r="D878" s="311" t="s">
        <v>1732</v>
      </c>
      <c r="E878" s="427">
        <v>42689</v>
      </c>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row>
    <row r="879" spans="1:52" ht="38.25" customHeight="1" x14ac:dyDescent="0.2">
      <c r="A879" s="1522"/>
      <c r="B879" s="1464" t="s">
        <v>240</v>
      </c>
      <c r="C879" s="1466"/>
      <c r="D879" s="311" t="s">
        <v>1734</v>
      </c>
      <c r="E879" s="427">
        <v>42688</v>
      </c>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row>
    <row r="880" spans="1:52" ht="33.75" customHeight="1" x14ac:dyDescent="0.2">
      <c r="A880" s="1522"/>
      <c r="B880" s="1464" t="s">
        <v>77</v>
      </c>
      <c r="C880" s="1466"/>
      <c r="D880" s="311" t="s">
        <v>1741</v>
      </c>
      <c r="E880" s="427">
        <v>42689</v>
      </c>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row>
    <row r="881" spans="1:52" ht="36" customHeight="1" x14ac:dyDescent="0.2">
      <c r="A881" s="1522"/>
      <c r="B881" s="1461" t="s">
        <v>210</v>
      </c>
      <c r="C881" s="1462"/>
      <c r="D881" s="311" t="s">
        <v>1742</v>
      </c>
      <c r="E881" s="427">
        <v>42689</v>
      </c>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row>
    <row r="882" spans="1:52" ht="43.5" customHeight="1" x14ac:dyDescent="0.2">
      <c r="A882" s="1522"/>
      <c r="B882" s="1461" t="s">
        <v>230</v>
      </c>
      <c r="C882" s="1462"/>
      <c r="D882" s="311" t="s">
        <v>1758</v>
      </c>
      <c r="E882" s="427">
        <v>42691</v>
      </c>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s="490" customFormat="1" ht="43.5" customHeight="1" x14ac:dyDescent="0.2">
      <c r="A883" s="1522"/>
      <c r="B883" s="1461" t="s">
        <v>264</v>
      </c>
      <c r="C883" s="1462"/>
      <c r="D883" s="311" t="s">
        <v>1678</v>
      </c>
      <c r="E883" s="427">
        <v>42704</v>
      </c>
    </row>
    <row r="884" spans="1:52" s="490" customFormat="1" ht="43.5" customHeight="1" x14ac:dyDescent="0.2">
      <c r="A884" s="1522"/>
      <c r="B884" s="1461" t="s">
        <v>933</v>
      </c>
      <c r="C884" s="1462"/>
      <c r="D884" s="311" t="s">
        <v>1706</v>
      </c>
      <c r="E884" s="427">
        <v>42704</v>
      </c>
    </row>
    <row r="885" spans="1:52" s="490" customFormat="1" ht="43.5" customHeight="1" x14ac:dyDescent="0.2">
      <c r="A885" s="1522"/>
      <c r="B885" s="1461" t="s">
        <v>230</v>
      </c>
      <c r="C885" s="1462"/>
      <c r="D885" s="311" t="s">
        <v>1752</v>
      </c>
      <c r="E885" s="427">
        <v>42703</v>
      </c>
    </row>
    <row r="886" spans="1:52" s="490" customFormat="1" ht="43.5" customHeight="1" x14ac:dyDescent="0.2">
      <c r="A886" s="1522"/>
      <c r="B886" s="1461" t="s">
        <v>230</v>
      </c>
      <c r="C886" s="1462"/>
      <c r="D886" s="311" t="s">
        <v>1747</v>
      </c>
      <c r="E886" s="427">
        <v>42703</v>
      </c>
    </row>
    <row r="887" spans="1:52" s="490" customFormat="1" ht="43.5" customHeight="1" x14ac:dyDescent="0.2">
      <c r="A887" s="1522"/>
      <c r="B887" s="1461" t="s">
        <v>230</v>
      </c>
      <c r="C887" s="1462"/>
      <c r="D887" s="311" t="s">
        <v>1755</v>
      </c>
      <c r="E887" s="427">
        <v>42705</v>
      </c>
    </row>
    <row r="888" spans="1:52" ht="36.75" customHeight="1" x14ac:dyDescent="0.2">
      <c r="A888" s="1522"/>
      <c r="B888" s="1461" t="s">
        <v>230</v>
      </c>
      <c r="C888" s="1463"/>
      <c r="D888" s="311" t="s">
        <v>1766</v>
      </c>
      <c r="E888" s="427">
        <v>42706</v>
      </c>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ht="36" customHeight="1" x14ac:dyDescent="0.2">
      <c r="A889" s="1522"/>
      <c r="B889" s="1461" t="s">
        <v>210</v>
      </c>
      <c r="C889" s="1463"/>
      <c r="D889" s="311" t="s">
        <v>1773</v>
      </c>
      <c r="E889" s="427">
        <v>42712</v>
      </c>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row>
    <row r="890" spans="1:52" ht="32.25" customHeight="1" x14ac:dyDescent="0.2">
      <c r="A890" s="1522"/>
      <c r="B890" s="1461" t="s">
        <v>230</v>
      </c>
      <c r="C890" s="1462"/>
      <c r="D890" s="311" t="s">
        <v>1774</v>
      </c>
      <c r="E890" s="427">
        <v>42710</v>
      </c>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ht="25.5" x14ac:dyDescent="0.2">
      <c r="A891" s="1522"/>
      <c r="B891" s="1461" t="s">
        <v>264</v>
      </c>
      <c r="C891" s="1462"/>
      <c r="D891" s="311" t="s">
        <v>1787</v>
      </c>
      <c r="E891" s="427">
        <v>42709</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ht="33.75" customHeight="1" x14ac:dyDescent="0.2">
      <c r="A892" s="1522"/>
      <c r="B892" s="1464" t="s">
        <v>77</v>
      </c>
      <c r="C892" s="1466"/>
      <c r="D892" s="311" t="s">
        <v>1735</v>
      </c>
      <c r="E892" s="427">
        <v>42719</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ht="38.25" customHeight="1" x14ac:dyDescent="0.2">
      <c r="A893" s="1522"/>
      <c r="B893" s="1461" t="s">
        <v>1777</v>
      </c>
      <c r="C893" s="1462"/>
      <c r="D893" s="311" t="s">
        <v>1778</v>
      </c>
      <c r="E893" s="427">
        <v>42719</v>
      </c>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s="509" customFormat="1" ht="38.25" customHeight="1" x14ac:dyDescent="0.2">
      <c r="A894" s="1522"/>
      <c r="B894" s="1461" t="s">
        <v>1797</v>
      </c>
      <c r="C894" s="1463"/>
      <c r="D894" s="311" t="s">
        <v>1798</v>
      </c>
      <c r="E894" s="427">
        <v>42727</v>
      </c>
    </row>
    <row r="895" spans="1:52" ht="25.5" x14ac:dyDescent="0.2">
      <c r="A895" s="1522"/>
      <c r="B895" s="1461" t="s">
        <v>1479</v>
      </c>
      <c r="C895" s="1463"/>
      <c r="D895" s="311" t="s">
        <v>1821</v>
      </c>
      <c r="E895" s="427">
        <v>42740</v>
      </c>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x14ac:dyDescent="0.2">
      <c r="A896" s="1522"/>
      <c r="B896" s="1461" t="s">
        <v>1479</v>
      </c>
      <c r="C896" s="1463"/>
      <c r="D896" s="311" t="s">
        <v>1820</v>
      </c>
      <c r="E896" s="427">
        <v>42741</v>
      </c>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ht="25.5" x14ac:dyDescent="0.2">
      <c r="A897" s="1522"/>
      <c r="B897" s="1461" t="s">
        <v>1479</v>
      </c>
      <c r="C897" s="1463"/>
      <c r="D897" s="311" t="s">
        <v>1790</v>
      </c>
      <c r="E897" s="427">
        <v>42744</v>
      </c>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x14ac:dyDescent="0.2">
      <c r="A898" s="1522"/>
      <c r="B898" s="1461" t="s">
        <v>1479</v>
      </c>
      <c r="C898" s="1463"/>
      <c r="D898" s="311" t="s">
        <v>1792</v>
      </c>
      <c r="E898" s="427">
        <v>42744</v>
      </c>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ht="25.5" x14ac:dyDescent="0.2">
      <c r="A899" s="1522"/>
      <c r="B899" s="1461" t="s">
        <v>1479</v>
      </c>
      <c r="C899" s="1463"/>
      <c r="D899" s="311" t="s">
        <v>1822</v>
      </c>
      <c r="E899" s="427">
        <v>42745</v>
      </c>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row>
    <row r="900" spans="1:52" ht="25.5" x14ac:dyDescent="0.2">
      <c r="A900" s="1522"/>
      <c r="B900" s="1461" t="s">
        <v>1479</v>
      </c>
      <c r="C900" s="1463"/>
      <c r="D900" s="311" t="s">
        <v>1823</v>
      </c>
      <c r="E900" s="427">
        <v>42747</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25.5" x14ac:dyDescent="0.2">
      <c r="A901" s="1522"/>
      <c r="B901" s="1461" t="s">
        <v>1479</v>
      </c>
      <c r="C901" s="1463"/>
      <c r="D901" s="311" t="s">
        <v>1824</v>
      </c>
      <c r="E901" s="427">
        <v>42747</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ht="25.5" x14ac:dyDescent="0.2">
      <c r="A902" s="1522"/>
      <c r="B902" s="1461" t="s">
        <v>840</v>
      </c>
      <c r="C902" s="1462"/>
      <c r="D902" s="311" t="s">
        <v>1791</v>
      </c>
      <c r="E902" s="427">
        <v>42751</v>
      </c>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x14ac:dyDescent="0.2">
      <c r="A903" s="1522"/>
      <c r="B903" s="1461" t="s">
        <v>1793</v>
      </c>
      <c r="C903" s="1462"/>
      <c r="D903" s="311" t="s">
        <v>1794</v>
      </c>
      <c r="E903" s="427">
        <v>42751</v>
      </c>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s="509" customFormat="1" ht="26.25" customHeight="1" x14ac:dyDescent="0.2">
      <c r="A904" s="1522"/>
      <c r="B904" s="1461" t="s">
        <v>1793</v>
      </c>
      <c r="C904" s="1462"/>
      <c r="D904" s="311" t="s">
        <v>1800</v>
      </c>
      <c r="E904" s="427">
        <v>42752</v>
      </c>
    </row>
    <row r="905" spans="1:52" ht="25.5" x14ac:dyDescent="0.2">
      <c r="A905" s="1522"/>
      <c r="B905" s="1461" t="s">
        <v>264</v>
      </c>
      <c r="C905" s="1462"/>
      <c r="D905" s="311" t="s">
        <v>1779</v>
      </c>
      <c r="E905" s="428">
        <v>42759</v>
      </c>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ht="38.25" x14ac:dyDescent="0.2">
      <c r="A906" s="1522"/>
      <c r="B906" s="1461" t="s">
        <v>264</v>
      </c>
      <c r="C906" s="1462"/>
      <c r="D906" s="311" t="s">
        <v>1784</v>
      </c>
      <c r="E906" s="427">
        <v>42759</v>
      </c>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ht="25.5" x14ac:dyDescent="0.2">
      <c r="A907" s="1522"/>
      <c r="B907" s="1461" t="s">
        <v>230</v>
      </c>
      <c r="C907" s="1462"/>
      <c r="D907" s="311" t="s">
        <v>1795</v>
      </c>
      <c r="E907" s="428">
        <v>42758</v>
      </c>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row>
    <row r="908" spans="1:52" ht="27" customHeight="1" x14ac:dyDescent="0.2">
      <c r="A908" s="1522"/>
      <c r="B908" s="1461" t="s">
        <v>1558</v>
      </c>
      <c r="C908" s="1462"/>
      <c r="D908" s="311" t="s">
        <v>1810</v>
      </c>
      <c r="E908" s="427">
        <v>42759</v>
      </c>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row>
    <row r="909" spans="1:52" ht="25.5" x14ac:dyDescent="0.2">
      <c r="A909" s="1522"/>
      <c r="B909" s="1461" t="s">
        <v>1128</v>
      </c>
      <c r="C909" s="1462"/>
      <c r="D909" s="311" t="s">
        <v>1780</v>
      </c>
      <c r="E909" s="427">
        <v>42761</v>
      </c>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row>
    <row r="910" spans="1:52" ht="25.5" x14ac:dyDescent="0.2">
      <c r="A910" s="1522"/>
      <c r="B910" s="1461" t="s">
        <v>205</v>
      </c>
      <c r="C910" s="1462"/>
      <c r="D910" s="311" t="s">
        <v>1802</v>
      </c>
      <c r="E910" s="427">
        <v>42762</v>
      </c>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row>
    <row r="911" spans="1:52" ht="24" customHeight="1" x14ac:dyDescent="0.2">
      <c r="A911" s="1522"/>
      <c r="B911" s="1461" t="s">
        <v>230</v>
      </c>
      <c r="C911" s="1463"/>
      <c r="D911" s="311" t="s">
        <v>1829</v>
      </c>
      <c r="E911" s="427">
        <v>42762</v>
      </c>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row>
    <row r="912" spans="1:52" ht="38.25" x14ac:dyDescent="0.2">
      <c r="A912" s="1522"/>
      <c r="B912" s="1461" t="s">
        <v>1479</v>
      </c>
      <c r="C912" s="1462"/>
      <c r="D912" s="311" t="s">
        <v>1834</v>
      </c>
      <c r="E912" s="427">
        <v>42762</v>
      </c>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39" customHeight="1" x14ac:dyDescent="0.2">
      <c r="A913" s="1522"/>
      <c r="B913" s="1461" t="s">
        <v>210</v>
      </c>
      <c r="C913" s="1462"/>
      <c r="D913" s="311" t="s">
        <v>1788</v>
      </c>
      <c r="E913" s="427">
        <v>42765</v>
      </c>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2" ht="32.25" customHeight="1" x14ac:dyDescent="0.2">
      <c r="A914" s="1522"/>
      <c r="B914" s="1524" t="s">
        <v>230</v>
      </c>
      <c r="C914" s="1525"/>
      <c r="D914" s="311" t="s">
        <v>1796</v>
      </c>
      <c r="E914" s="428">
        <v>42765</v>
      </c>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row>
    <row r="915" spans="1:52" s="540" customFormat="1" ht="32.25" customHeight="1" x14ac:dyDescent="0.2">
      <c r="A915" s="1522"/>
      <c r="B915" s="1524" t="s">
        <v>230</v>
      </c>
      <c r="C915" s="1525"/>
      <c r="D915" s="311" t="s">
        <v>1956</v>
      </c>
      <c r="E915" s="428">
        <v>42773</v>
      </c>
    </row>
    <row r="916" spans="1:52" s="540" customFormat="1" ht="32.25" customHeight="1" x14ac:dyDescent="0.2">
      <c r="A916" s="1522"/>
      <c r="B916" s="1524" t="s">
        <v>205</v>
      </c>
      <c r="C916" s="1525"/>
      <c r="D916" s="311" t="s">
        <v>1826</v>
      </c>
      <c r="E916" s="428">
        <v>42772</v>
      </c>
    </row>
    <row r="917" spans="1:52" ht="34.5" customHeight="1" x14ac:dyDescent="0.2">
      <c r="A917" s="1522"/>
      <c r="B917" s="1461" t="s">
        <v>77</v>
      </c>
      <c r="C917" s="1462"/>
      <c r="D917" s="311" t="s">
        <v>1801</v>
      </c>
      <c r="E917" s="427">
        <v>42781</v>
      </c>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ht="25.5" x14ac:dyDescent="0.2">
      <c r="A918" s="1522"/>
      <c r="B918" s="1524" t="s">
        <v>240</v>
      </c>
      <c r="C918" s="1525"/>
      <c r="D918" s="311" t="s">
        <v>1856</v>
      </c>
      <c r="E918" s="428">
        <v>42780</v>
      </c>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row>
    <row r="919" spans="1:52" ht="24.75" customHeight="1" x14ac:dyDescent="0.2">
      <c r="A919" s="1522"/>
      <c r="B919" s="1461" t="s">
        <v>230</v>
      </c>
      <c r="C919" s="1462"/>
      <c r="D919" s="311" t="s">
        <v>1857</v>
      </c>
      <c r="E919" s="428">
        <v>42780</v>
      </c>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row>
    <row r="920" spans="1:52" ht="25.5" x14ac:dyDescent="0.2">
      <c r="A920" s="1522"/>
      <c r="B920" s="1461" t="s">
        <v>77</v>
      </c>
      <c r="C920" s="1462"/>
      <c r="D920" s="311" t="s">
        <v>1833</v>
      </c>
      <c r="E920" s="427">
        <v>42783</v>
      </c>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row>
    <row r="921" spans="1:52" ht="25.5" x14ac:dyDescent="0.2">
      <c r="A921" s="1522"/>
      <c r="B921" s="1461" t="s">
        <v>1479</v>
      </c>
      <c r="C921" s="1462"/>
      <c r="D921" s="311" t="s">
        <v>1870</v>
      </c>
      <c r="E921" s="427">
        <v>42783</v>
      </c>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row r="922" spans="1:52" ht="21.75" customHeight="1" x14ac:dyDescent="0.2">
      <c r="A922" s="1522"/>
      <c r="B922" s="1461" t="s">
        <v>210</v>
      </c>
      <c r="C922" s="1462"/>
      <c r="D922" s="311" t="s">
        <v>1803</v>
      </c>
      <c r="E922" s="428">
        <v>42787</v>
      </c>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row>
    <row r="923" spans="1:52" ht="21" customHeight="1" x14ac:dyDescent="0.2">
      <c r="A923" s="1522"/>
      <c r="B923" s="1461" t="s">
        <v>264</v>
      </c>
      <c r="C923" s="1462"/>
      <c r="D923" s="311" t="s">
        <v>1837</v>
      </c>
      <c r="E923" s="428">
        <v>42786</v>
      </c>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row>
    <row r="924" spans="1:52" ht="23.25" customHeight="1" x14ac:dyDescent="0.2">
      <c r="A924" s="1522"/>
      <c r="B924" s="1461" t="s">
        <v>1479</v>
      </c>
      <c r="C924" s="1463"/>
      <c r="D924" s="311" t="s">
        <v>1871</v>
      </c>
      <c r="E924" s="428">
        <v>42786</v>
      </c>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row>
    <row r="925" spans="1:52" ht="25.5" x14ac:dyDescent="0.2">
      <c r="A925" s="1522"/>
      <c r="B925" s="1461" t="s">
        <v>1479</v>
      </c>
      <c r="C925" s="1462"/>
      <c r="D925" s="311" t="s">
        <v>1872</v>
      </c>
      <c r="E925" s="428">
        <v>42786</v>
      </c>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row>
    <row r="926" spans="1:52" x14ac:dyDescent="0.2">
      <c r="A926" s="1522"/>
      <c r="B926"/>
      <c r="C926"/>
      <c r="D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row>
    <row r="927" spans="1:52" x14ac:dyDescent="0.2">
      <c r="A927" s="1522"/>
      <c r="B927"/>
      <c r="C927"/>
      <c r="D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row>
    <row r="928" spans="1:52" x14ac:dyDescent="0.2">
      <c r="A928" s="1522"/>
      <c r="B928"/>
      <c r="C928"/>
      <c r="D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row>
    <row r="929" spans="1:52" x14ac:dyDescent="0.2">
      <c r="A929" s="1522"/>
      <c r="B929"/>
      <c r="C929"/>
      <c r="D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row>
    <row r="930" spans="1:52" x14ac:dyDescent="0.2">
      <c r="A930" s="1522"/>
      <c r="B930"/>
      <c r="C930"/>
      <c r="D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row>
    <row r="931" spans="1:52" x14ac:dyDescent="0.2">
      <c r="A931" s="1522"/>
      <c r="B931"/>
      <c r="C931"/>
      <c r="D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row>
    <row r="932" spans="1:52" x14ac:dyDescent="0.2">
      <c r="A932" s="1522"/>
      <c r="B932"/>
      <c r="C932"/>
      <c r="D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row>
    <row r="933" spans="1:52" x14ac:dyDescent="0.2">
      <c r="A933" s="1522"/>
      <c r="B933"/>
      <c r="C933"/>
      <c r="D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row>
    <row r="934" spans="1:52" x14ac:dyDescent="0.2">
      <c r="A934" s="1522"/>
      <c r="B934"/>
      <c r="C934"/>
      <c r="D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row>
    <row r="935" spans="1:52" x14ac:dyDescent="0.2">
      <c r="A935" s="1522"/>
      <c r="B935"/>
      <c r="C935"/>
      <c r="D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row>
    <row r="936" spans="1:52" x14ac:dyDescent="0.2">
      <c r="A936" s="1522"/>
      <c r="B936"/>
      <c r="C936"/>
      <c r="D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row>
    <row r="937" spans="1:52" x14ac:dyDescent="0.2">
      <c r="A937" s="1522"/>
      <c r="B937"/>
      <c r="C937"/>
      <c r="D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row>
    <row r="938" spans="1:52" x14ac:dyDescent="0.2">
      <c r="A938" s="1522"/>
      <c r="B938"/>
      <c r="C938"/>
      <c r="D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row>
    <row r="939" spans="1:52" x14ac:dyDescent="0.2">
      <c r="A939" s="1522"/>
      <c r="B939"/>
      <c r="C939"/>
      <c r="D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row>
    <row r="940" spans="1:52" x14ac:dyDescent="0.2">
      <c r="A940" s="1522"/>
      <c r="B940"/>
      <c r="C940"/>
      <c r="D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row>
    <row r="941" spans="1:52" x14ac:dyDescent="0.2">
      <c r="A941" s="1522"/>
      <c r="B941"/>
      <c r="C941"/>
      <c r="D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row>
    <row r="942" spans="1:52" x14ac:dyDescent="0.2">
      <c r="A942" s="1522"/>
      <c r="B942"/>
      <c r="C942"/>
      <c r="D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row>
    <row r="943" spans="1:52" x14ac:dyDescent="0.2">
      <c r="A943" s="1522"/>
      <c r="B943"/>
      <c r="C943"/>
      <c r="D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row>
    <row r="944" spans="1:52" x14ac:dyDescent="0.2">
      <c r="A944" s="1522"/>
      <c r="B944"/>
      <c r="C944"/>
      <c r="D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row>
    <row r="945" spans="1:52" x14ac:dyDescent="0.2">
      <c r="A945" s="1522"/>
      <c r="B945"/>
      <c r="C945"/>
      <c r="D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row>
    <row r="946" spans="1:52" x14ac:dyDescent="0.2">
      <c r="A946" s="1522"/>
      <c r="B946"/>
      <c r="C946"/>
      <c r="D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row>
    <row r="947" spans="1:52" x14ac:dyDescent="0.2">
      <c r="A947" s="1522"/>
      <c r="B947"/>
      <c r="C947"/>
      <c r="D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row>
    <row r="948" spans="1:52" x14ac:dyDescent="0.2">
      <c r="A948" s="1522"/>
      <c r="B948"/>
      <c r="C948"/>
      <c r="D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row>
    <row r="949" spans="1:52" x14ac:dyDescent="0.2">
      <c r="A949" s="1522"/>
      <c r="B949"/>
      <c r="C949"/>
      <c r="D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row>
    <row r="950" spans="1:52" x14ac:dyDescent="0.2">
      <c r="A950" s="1522"/>
      <c r="B950"/>
      <c r="C950"/>
      <c r="D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row>
    <row r="951" spans="1:52" x14ac:dyDescent="0.2">
      <c r="A951" s="1522"/>
      <c r="B951"/>
      <c r="C951"/>
      <c r="D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row>
    <row r="952" spans="1:52" x14ac:dyDescent="0.2">
      <c r="A952" s="1522"/>
      <c r="B952"/>
      <c r="C952"/>
      <c r="D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row>
    <row r="953" spans="1:52" x14ac:dyDescent="0.2">
      <c r="A953" s="1522"/>
      <c r="B953"/>
      <c r="C953"/>
      <c r="D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row>
    <row r="954" spans="1:52" x14ac:dyDescent="0.2">
      <c r="A954" s="1522"/>
      <c r="B954"/>
      <c r="C954"/>
      <c r="D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row>
    <row r="955" spans="1:52" x14ac:dyDescent="0.2">
      <c r="A955" s="1522"/>
      <c r="B955"/>
      <c r="C955"/>
      <c r="D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row>
    <row r="956" spans="1:52" x14ac:dyDescent="0.2">
      <c r="A956" s="1522"/>
      <c r="B956"/>
      <c r="C956"/>
      <c r="D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row>
    <row r="957" spans="1:52" x14ac:dyDescent="0.2">
      <c r="A957" s="1522"/>
      <c r="B957"/>
      <c r="C957"/>
      <c r="D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row>
    <row r="958" spans="1:52" x14ac:dyDescent="0.2">
      <c r="A958" s="1522"/>
      <c r="B958"/>
      <c r="C958"/>
      <c r="D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row>
    <row r="959" spans="1:52" x14ac:dyDescent="0.2">
      <c r="A959" s="1522"/>
      <c r="B959"/>
      <c r="C959"/>
      <c r="D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row>
    <row r="63394" spans="2:52" x14ac:dyDescent="0.2">
      <c r="D63394"/>
      <c r="L63394"/>
      <c r="M63394"/>
      <c r="N63394"/>
      <c r="O63394"/>
      <c r="P63394"/>
      <c r="Q63394"/>
      <c r="R63394"/>
      <c r="S63394"/>
      <c r="T63394"/>
      <c r="U63394"/>
      <c r="V63394"/>
      <c r="W63394"/>
      <c r="X63394"/>
      <c r="Y63394"/>
      <c r="Z63394"/>
      <c r="AA63394"/>
      <c r="AB63394"/>
      <c r="AC63394"/>
      <c r="AD63394"/>
      <c r="AE63394"/>
      <c r="AF63394"/>
      <c r="AG63394"/>
      <c r="AH63394"/>
      <c r="AI63394"/>
      <c r="AJ63394"/>
      <c r="AK63394"/>
      <c r="AL63394"/>
      <c r="AM63394"/>
      <c r="AN63394"/>
      <c r="AO63394"/>
      <c r="AP63394"/>
      <c r="AQ63394"/>
      <c r="AR63394"/>
      <c r="AS63394"/>
      <c r="AT63394"/>
      <c r="AU63394"/>
      <c r="AV63394"/>
      <c r="AW63394"/>
      <c r="AX63394"/>
      <c r="AY63394"/>
      <c r="AZ63394"/>
    </row>
    <row r="63395" spans="2:52" x14ac:dyDescent="0.2">
      <c r="B63395"/>
      <c r="C63395"/>
      <c r="L63395"/>
      <c r="M63395"/>
      <c r="N63395"/>
      <c r="O63395"/>
      <c r="P63395"/>
      <c r="Q63395"/>
      <c r="R63395"/>
      <c r="S63395"/>
      <c r="T63395"/>
      <c r="U63395"/>
      <c r="V63395"/>
      <c r="W63395"/>
      <c r="X63395"/>
      <c r="Y63395"/>
      <c r="Z63395"/>
      <c r="AA63395"/>
      <c r="AB63395"/>
      <c r="AC63395"/>
      <c r="AD63395"/>
      <c r="AE63395"/>
      <c r="AF63395"/>
      <c r="AG63395"/>
      <c r="AH63395"/>
      <c r="AI63395"/>
      <c r="AJ63395"/>
      <c r="AK63395"/>
      <c r="AL63395"/>
      <c r="AM63395"/>
      <c r="AN63395"/>
      <c r="AO63395"/>
      <c r="AP63395"/>
      <c r="AQ63395"/>
      <c r="AR63395"/>
      <c r="AS63395"/>
      <c r="AT63395"/>
      <c r="AU63395"/>
      <c r="AV63395"/>
      <c r="AW63395"/>
      <c r="AX63395"/>
      <c r="AY63395"/>
      <c r="AZ63395"/>
    </row>
    <row r="63612" spans="2:52" ht="389.25" customHeight="1" x14ac:dyDescent="0.2">
      <c r="B63612"/>
      <c r="C63612"/>
      <c r="D63612"/>
      <c r="L63612"/>
      <c r="M63612"/>
      <c r="N63612"/>
      <c r="O63612"/>
      <c r="P63612"/>
      <c r="Q63612"/>
      <c r="R63612"/>
      <c r="S63612"/>
      <c r="T63612"/>
      <c r="U63612"/>
      <c r="V63612"/>
      <c r="W63612"/>
      <c r="X63612"/>
      <c r="Y63612"/>
      <c r="Z63612"/>
      <c r="AA63612"/>
      <c r="AB63612"/>
      <c r="AC63612"/>
      <c r="AD63612"/>
      <c r="AE63612"/>
      <c r="AF63612"/>
      <c r="AG63612"/>
      <c r="AH63612"/>
      <c r="AI63612"/>
      <c r="AJ63612"/>
      <c r="AK63612"/>
      <c r="AL63612"/>
      <c r="AM63612"/>
      <c r="AN63612"/>
      <c r="AO63612"/>
      <c r="AP63612"/>
      <c r="AQ63612"/>
      <c r="AR63612"/>
      <c r="AS63612"/>
      <c r="AT63612"/>
      <c r="AU63612"/>
      <c r="AV63612"/>
      <c r="AW63612"/>
      <c r="AX63612"/>
      <c r="AY63612"/>
      <c r="AZ63612"/>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909">
    <mergeCell ref="B925:C925"/>
    <mergeCell ref="B917:C917"/>
    <mergeCell ref="B918:C918"/>
    <mergeCell ref="B919:C919"/>
    <mergeCell ref="B905:C905"/>
    <mergeCell ref="B906:C906"/>
    <mergeCell ref="B907:C907"/>
    <mergeCell ref="B692:C692"/>
    <mergeCell ref="B726:C726"/>
    <mergeCell ref="B710:C710"/>
    <mergeCell ref="B763:C763"/>
    <mergeCell ref="B764:C764"/>
    <mergeCell ref="B875:C875"/>
    <mergeCell ref="B761:C761"/>
    <mergeCell ref="B890:C890"/>
    <mergeCell ref="B719:C719"/>
    <mergeCell ref="B718:C718"/>
    <mergeCell ref="B783:C783"/>
    <mergeCell ref="B779:C779"/>
    <mergeCell ref="B720:C720"/>
    <mergeCell ref="B914:C914"/>
    <mergeCell ref="B913:C913"/>
    <mergeCell ref="B768:C768"/>
    <mergeCell ref="B769:C769"/>
    <mergeCell ref="B81:C81"/>
    <mergeCell ref="B76:C76"/>
    <mergeCell ref="B920:C920"/>
    <mergeCell ref="B921:C921"/>
    <mergeCell ref="B922:C922"/>
    <mergeCell ref="B923:C923"/>
    <mergeCell ref="B924:C924"/>
    <mergeCell ref="B708:C708"/>
    <mergeCell ref="B709:C709"/>
    <mergeCell ref="B721:C721"/>
    <mergeCell ref="B915:C915"/>
    <mergeCell ref="B916:C916"/>
    <mergeCell ref="B712:C712"/>
    <mergeCell ref="B775:C775"/>
    <mergeCell ref="B751:C751"/>
    <mergeCell ref="B729:C729"/>
    <mergeCell ref="B730:C730"/>
    <mergeCell ref="B742:C742"/>
    <mergeCell ref="B736:C736"/>
    <mergeCell ref="B738:C738"/>
    <mergeCell ref="B739:C739"/>
    <mergeCell ref="B740:C740"/>
    <mergeCell ref="B741:C741"/>
    <mergeCell ref="B778:C778"/>
    <mergeCell ref="B723:C723"/>
    <mergeCell ref="B789:C789"/>
    <mergeCell ref="B820:C820"/>
    <mergeCell ref="B837:C837"/>
    <mergeCell ref="B780:C780"/>
    <mergeCell ref="B661:C661"/>
    <mergeCell ref="B691:C691"/>
    <mergeCell ref="B714:C714"/>
    <mergeCell ref="B66:C66"/>
    <mergeCell ref="B67:C67"/>
    <mergeCell ref="B716:C716"/>
    <mergeCell ref="B727:C727"/>
    <mergeCell ref="B711:C711"/>
    <mergeCell ref="B717:C717"/>
    <mergeCell ref="B722:C722"/>
    <mergeCell ref="B728:C728"/>
    <mergeCell ref="B715:C715"/>
    <mergeCell ref="B735:C735"/>
    <mergeCell ref="B674:C674"/>
    <mergeCell ref="B675:C675"/>
    <mergeCell ref="B671:C671"/>
    <mergeCell ref="B699:C699"/>
    <mergeCell ref="B694:C694"/>
    <mergeCell ref="B689:C689"/>
    <mergeCell ref="B41:C41"/>
    <mergeCell ref="B42:C42"/>
    <mergeCell ref="B697:C697"/>
    <mergeCell ref="B673:C673"/>
    <mergeCell ref="B707:C707"/>
    <mergeCell ref="B705:C705"/>
    <mergeCell ref="B703:C703"/>
    <mergeCell ref="B704:C704"/>
    <mergeCell ref="B702:C702"/>
    <mergeCell ref="B676:C676"/>
    <mergeCell ref="B679:C679"/>
    <mergeCell ref="B677:C677"/>
    <mergeCell ref="B701:C701"/>
    <mergeCell ref="B663:C663"/>
    <mergeCell ref="B670:C670"/>
    <mergeCell ref="B695:C695"/>
    <mergeCell ref="B653:C653"/>
    <mergeCell ref="B659:C659"/>
    <mergeCell ref="B665:C665"/>
    <mergeCell ref="B693:C693"/>
    <mergeCell ref="B680:C680"/>
    <mergeCell ref="B700:C700"/>
    <mergeCell ref="B672:C672"/>
    <mergeCell ref="B690:C690"/>
    <mergeCell ref="B904:C904"/>
    <mergeCell ref="B771:C771"/>
    <mergeCell ref="B752:C752"/>
    <mergeCell ref="B753:C753"/>
    <mergeCell ref="B757:C757"/>
    <mergeCell ref="B760:C760"/>
    <mergeCell ref="B746:C746"/>
    <mergeCell ref="B748:C748"/>
    <mergeCell ref="B743:C743"/>
    <mergeCell ref="B793:C793"/>
    <mergeCell ref="B794:C794"/>
    <mergeCell ref="B787:C787"/>
    <mergeCell ref="B807:C807"/>
    <mergeCell ref="B792:C792"/>
    <mergeCell ref="B790:C790"/>
    <mergeCell ref="B749:C749"/>
    <mergeCell ref="B767:C767"/>
    <mergeCell ref="B765:C765"/>
    <mergeCell ref="B766:C766"/>
    <mergeCell ref="B758:C758"/>
    <mergeCell ref="B854:C854"/>
    <mergeCell ref="B833:C833"/>
    <mergeCell ref="B781:C781"/>
    <mergeCell ref="B784:C784"/>
    <mergeCell ref="B658:C658"/>
    <mergeCell ref="B666:C666"/>
    <mergeCell ref="B662:C662"/>
    <mergeCell ref="B635:C635"/>
    <mergeCell ref="B645:C645"/>
    <mergeCell ref="B664:C664"/>
    <mergeCell ref="B660:C660"/>
    <mergeCell ref="B656:C656"/>
    <mergeCell ref="B696:C696"/>
    <mergeCell ref="B681:C681"/>
    <mergeCell ref="B682:C682"/>
    <mergeCell ref="B731:C731"/>
    <mergeCell ref="B733:C733"/>
    <mergeCell ref="B734:C734"/>
    <mergeCell ref="B737:C737"/>
    <mergeCell ref="B776:C776"/>
    <mergeCell ref="B754:C754"/>
    <mergeCell ref="B777:C777"/>
    <mergeCell ref="B774:C774"/>
    <mergeCell ref="B772:C772"/>
    <mergeCell ref="B747:C747"/>
    <mergeCell ref="B732:C732"/>
    <mergeCell ref="B755:C755"/>
    <mergeCell ref="B770:C770"/>
    <mergeCell ref="B756:C756"/>
    <mergeCell ref="B773:C773"/>
    <mergeCell ref="B759:C759"/>
    <mergeCell ref="B619:C619"/>
    <mergeCell ref="B633:C633"/>
    <mergeCell ref="B650:C650"/>
    <mergeCell ref="B649:C649"/>
    <mergeCell ref="B643:C643"/>
    <mergeCell ref="B629:C629"/>
    <mergeCell ref="B620:C620"/>
    <mergeCell ref="B617:C617"/>
    <mergeCell ref="B625:C625"/>
    <mergeCell ref="B631:C631"/>
    <mergeCell ref="B626:C626"/>
    <mergeCell ref="B637:C637"/>
    <mergeCell ref="B641:C641"/>
    <mergeCell ref="B621:C621"/>
    <mergeCell ref="B630:C630"/>
    <mergeCell ref="B639:C639"/>
    <mergeCell ref="B640:C640"/>
    <mergeCell ref="B634:C634"/>
    <mergeCell ref="B623:C623"/>
    <mergeCell ref="B627:C627"/>
    <mergeCell ref="B624:C624"/>
    <mergeCell ref="B646:C646"/>
    <mergeCell ref="B648:C648"/>
    <mergeCell ref="B622:C622"/>
    <mergeCell ref="B445:C445"/>
    <mergeCell ref="A657:A959"/>
    <mergeCell ref="B667:C667"/>
    <mergeCell ref="B668:C668"/>
    <mergeCell ref="B685:C685"/>
    <mergeCell ref="B686:C686"/>
    <mergeCell ref="B687:C687"/>
    <mergeCell ref="B688:C688"/>
    <mergeCell ref="B669:C669"/>
    <mergeCell ref="B683:C683"/>
    <mergeCell ref="B684:C684"/>
    <mergeCell ref="B845:C845"/>
    <mergeCell ref="B745:C745"/>
    <mergeCell ref="B713:C713"/>
    <mergeCell ref="B744:C744"/>
    <mergeCell ref="B706:C706"/>
    <mergeCell ref="B725:C725"/>
    <mergeCell ref="B762:C762"/>
    <mergeCell ref="B724:C724"/>
    <mergeCell ref="B573:C573"/>
    <mergeCell ref="B580:C580"/>
    <mergeCell ref="B582:C582"/>
    <mergeCell ref="B454:C454"/>
    <mergeCell ref="B452:C452"/>
    <mergeCell ref="B306:C306"/>
    <mergeCell ref="A364:A656"/>
    <mergeCell ref="B548:C548"/>
    <mergeCell ref="B549:C549"/>
    <mergeCell ref="B550:C550"/>
    <mergeCell ref="B654:C654"/>
    <mergeCell ref="B655:C655"/>
    <mergeCell ref="B369:C369"/>
    <mergeCell ref="B377:C377"/>
    <mergeCell ref="B440:C440"/>
    <mergeCell ref="B475:C475"/>
    <mergeCell ref="B446:C446"/>
    <mergeCell ref="B518:C518"/>
    <mergeCell ref="B379:C379"/>
    <mergeCell ref="B403:C403"/>
    <mergeCell ref="B407:C407"/>
    <mergeCell ref="B432:C432"/>
    <mergeCell ref="B453:C453"/>
    <mergeCell ref="B628:C628"/>
    <mergeCell ref="B524:C524"/>
    <mergeCell ref="B482:C482"/>
    <mergeCell ref="B462:C462"/>
    <mergeCell ref="B477:C477"/>
    <mergeCell ref="B447:C447"/>
    <mergeCell ref="B435:C435"/>
    <mergeCell ref="B293:C293"/>
    <mergeCell ref="B297:C297"/>
    <mergeCell ref="B299:C299"/>
    <mergeCell ref="B303:C303"/>
    <mergeCell ref="B442:C442"/>
    <mergeCell ref="B328:C328"/>
    <mergeCell ref="B332:C332"/>
    <mergeCell ref="B295:C295"/>
    <mergeCell ref="B311:C311"/>
    <mergeCell ref="B391:C391"/>
    <mergeCell ref="B383:C383"/>
    <mergeCell ref="B366:C366"/>
    <mergeCell ref="B359:C359"/>
    <mergeCell ref="B351:C351"/>
    <mergeCell ref="B345:C345"/>
    <mergeCell ref="B404:C404"/>
    <mergeCell ref="B398:C398"/>
    <mergeCell ref="B415:C415"/>
    <mergeCell ref="B418:C418"/>
    <mergeCell ref="B422:C422"/>
    <mergeCell ref="B423:C423"/>
    <mergeCell ref="B310:C310"/>
    <mergeCell ref="B331:C331"/>
    <mergeCell ref="B459:C459"/>
    <mergeCell ref="B476:C476"/>
    <mergeCell ref="B464:C464"/>
    <mergeCell ref="B457:C457"/>
    <mergeCell ref="B461:C461"/>
    <mergeCell ref="B325:C325"/>
    <mergeCell ref="B329:C329"/>
    <mergeCell ref="B326:C326"/>
    <mergeCell ref="B309:C309"/>
    <mergeCell ref="B354:C354"/>
    <mergeCell ref="B314:C314"/>
    <mergeCell ref="B327:C327"/>
    <mergeCell ref="B315:C315"/>
    <mergeCell ref="B324:C324"/>
    <mergeCell ref="B342:C342"/>
    <mergeCell ref="B337:C337"/>
    <mergeCell ref="B317:C317"/>
    <mergeCell ref="B320:C320"/>
    <mergeCell ref="B347:C347"/>
    <mergeCell ref="B346:C346"/>
    <mergeCell ref="B335:C335"/>
    <mergeCell ref="B330:C330"/>
    <mergeCell ref="B333:C333"/>
    <mergeCell ref="B338:C338"/>
    <mergeCell ref="B467:C467"/>
    <mergeCell ref="B472:C472"/>
    <mergeCell ref="B480:C480"/>
    <mergeCell ref="B479:C479"/>
    <mergeCell ref="B465:C465"/>
    <mergeCell ref="B466:C466"/>
    <mergeCell ref="B471:C471"/>
    <mergeCell ref="B468:C468"/>
    <mergeCell ref="B460:C460"/>
    <mergeCell ref="B384:C384"/>
    <mergeCell ref="B408:C408"/>
    <mergeCell ref="B402:C402"/>
    <mergeCell ref="B364:C364"/>
    <mergeCell ref="B425:C425"/>
    <mergeCell ref="B349:C349"/>
    <mergeCell ref="B343:C343"/>
    <mergeCell ref="B341:C341"/>
    <mergeCell ref="B372:C373"/>
    <mergeCell ref="B374:C375"/>
    <mergeCell ref="B365:C365"/>
    <mergeCell ref="B421:C421"/>
    <mergeCell ref="B355:C355"/>
    <mergeCell ref="B378:C378"/>
    <mergeCell ref="B380:C380"/>
    <mergeCell ref="B362:C362"/>
    <mergeCell ref="B363:C363"/>
    <mergeCell ref="B132:C132"/>
    <mergeCell ref="B130:C130"/>
    <mergeCell ref="B438:C438"/>
    <mergeCell ref="B439:C439"/>
    <mergeCell ref="B490:C490"/>
    <mergeCell ref="B494:C494"/>
    <mergeCell ref="B491:C491"/>
    <mergeCell ref="B492:C492"/>
    <mergeCell ref="B451:C451"/>
    <mergeCell ref="B463:C463"/>
    <mergeCell ref="B473:C473"/>
    <mergeCell ref="B470:C470"/>
    <mergeCell ref="B449:C449"/>
    <mergeCell ref="B441:C441"/>
    <mergeCell ref="B284:C284"/>
    <mergeCell ref="B170:C170"/>
    <mergeCell ref="B167:C167"/>
    <mergeCell ref="B448:C448"/>
    <mergeCell ref="B450:C450"/>
    <mergeCell ref="B426:C426"/>
    <mergeCell ref="B413:C413"/>
    <mergeCell ref="B416:C416"/>
    <mergeCell ref="B339:C339"/>
    <mergeCell ref="B361:C361"/>
    <mergeCell ref="B177:C177"/>
    <mergeCell ref="B135:C135"/>
    <mergeCell ref="B139:C139"/>
    <mergeCell ref="B137:C137"/>
    <mergeCell ref="B133:C133"/>
    <mergeCell ref="B149:C149"/>
    <mergeCell ref="B151:C151"/>
    <mergeCell ref="B168:C168"/>
    <mergeCell ref="B206:C206"/>
    <mergeCell ref="B179:C179"/>
    <mergeCell ref="B203:C203"/>
    <mergeCell ref="B197:C197"/>
    <mergeCell ref="B200:C200"/>
    <mergeCell ref="B191:C191"/>
    <mergeCell ref="B195:C195"/>
    <mergeCell ref="B193:C193"/>
    <mergeCell ref="B189:C189"/>
    <mergeCell ref="B194:C194"/>
    <mergeCell ref="B187:C187"/>
    <mergeCell ref="B196:C196"/>
    <mergeCell ref="B190:C190"/>
    <mergeCell ref="B192:C192"/>
    <mergeCell ref="B188:C188"/>
    <mergeCell ref="B202:C202"/>
    <mergeCell ref="B207:C207"/>
    <mergeCell ref="B16:C16"/>
    <mergeCell ref="B114:C114"/>
    <mergeCell ref="B117:C117"/>
    <mergeCell ref="B124:C124"/>
    <mergeCell ref="B112:C112"/>
    <mergeCell ref="B104:C104"/>
    <mergeCell ref="B120:C120"/>
    <mergeCell ref="B136:C136"/>
    <mergeCell ref="B134:C134"/>
    <mergeCell ref="B122:C122"/>
    <mergeCell ref="B183:C183"/>
    <mergeCell ref="B181:C181"/>
    <mergeCell ref="B155:C155"/>
    <mergeCell ref="B157:C157"/>
    <mergeCell ref="B174:C174"/>
    <mergeCell ref="B176:C176"/>
    <mergeCell ref="B173:C173"/>
    <mergeCell ref="B175:C175"/>
    <mergeCell ref="B141:C141"/>
    <mergeCell ref="B204:C204"/>
    <mergeCell ref="B166:C166"/>
    <mergeCell ref="B186:C186"/>
    <mergeCell ref="B32:C32"/>
    <mergeCell ref="B145:C145"/>
    <mergeCell ref="B152:C152"/>
    <mergeCell ref="B153:C153"/>
    <mergeCell ref="B164:C164"/>
    <mergeCell ref="B161:C161"/>
    <mergeCell ref="B159:C159"/>
    <mergeCell ref="B148:C148"/>
    <mergeCell ref="B17:C17"/>
    <mergeCell ref="B22:C22"/>
    <mergeCell ref="B23:C23"/>
    <mergeCell ref="B24:C24"/>
    <mergeCell ref="B26:C26"/>
    <mergeCell ref="B28:C28"/>
    <mergeCell ref="B51:C51"/>
    <mergeCell ref="B52:C52"/>
    <mergeCell ref="B110:C110"/>
    <mergeCell ref="B31:C31"/>
    <mergeCell ref="B33:C33"/>
    <mergeCell ref="B40:C40"/>
    <mergeCell ref="B106:C106"/>
    <mergeCell ref="B109:C109"/>
    <mergeCell ref="B113:C113"/>
    <mergeCell ref="B129:C129"/>
    <mergeCell ref="B131:C131"/>
    <mergeCell ref="B103:C103"/>
    <mergeCell ref="B126:C126"/>
    <mergeCell ref="B128:C128"/>
    <mergeCell ref="B105:C105"/>
    <mergeCell ref="B111:C111"/>
    <mergeCell ref="B115:C115"/>
    <mergeCell ref="B123:C123"/>
    <mergeCell ref="B11:C11"/>
    <mergeCell ref="B12:C12"/>
    <mergeCell ref="B14:C14"/>
    <mergeCell ref="B13:C13"/>
    <mergeCell ref="B25:C25"/>
    <mergeCell ref="B35:C35"/>
    <mergeCell ref="B36:C36"/>
    <mergeCell ref="B38:C38"/>
    <mergeCell ref="B37:C37"/>
    <mergeCell ref="B68:C68"/>
    <mergeCell ref="B65:C65"/>
    <mergeCell ref="B69:C69"/>
    <mergeCell ref="B50:C50"/>
    <mergeCell ref="B43:C43"/>
    <mergeCell ref="B70:C70"/>
    <mergeCell ref="B71:C71"/>
    <mergeCell ref="B121:C121"/>
    <mergeCell ref="B249:C249"/>
    <mergeCell ref="B234:C234"/>
    <mergeCell ref="B243:C243"/>
    <mergeCell ref="B233:C233"/>
    <mergeCell ref="B215:C215"/>
    <mergeCell ref="B214:C214"/>
    <mergeCell ref="B360:C360"/>
    <mergeCell ref="B205:C205"/>
    <mergeCell ref="D2:G2"/>
    <mergeCell ref="D5:I8"/>
    <mergeCell ref="B10:C10"/>
    <mergeCell ref="D9:E9"/>
    <mergeCell ref="B185:C185"/>
    <mergeCell ref="B169:C169"/>
    <mergeCell ref="B158:C158"/>
    <mergeCell ref="B160:C160"/>
    <mergeCell ref="B146:C146"/>
    <mergeCell ref="B156:C156"/>
    <mergeCell ref="B138:C138"/>
    <mergeCell ref="B147:C147"/>
    <mergeCell ref="B140:C140"/>
    <mergeCell ref="B99:C99"/>
    <mergeCell ref="B100:C100"/>
    <mergeCell ref="B125:C125"/>
    <mergeCell ref="B260:C260"/>
    <mergeCell ref="B250:C250"/>
    <mergeCell ref="B251:C251"/>
    <mergeCell ref="B254:C254"/>
    <mergeCell ref="B252:C252"/>
    <mergeCell ref="B277:C277"/>
    <mergeCell ref="B261:C261"/>
    <mergeCell ref="B271:C271"/>
    <mergeCell ref="A182:A363"/>
    <mergeCell ref="B307:C307"/>
    <mergeCell ref="B323:C323"/>
    <mergeCell ref="B334:C334"/>
    <mergeCell ref="B318:C318"/>
    <mergeCell ref="B319:C319"/>
    <mergeCell ref="B298:C298"/>
    <mergeCell ref="B312:C312"/>
    <mergeCell ref="B313:C313"/>
    <mergeCell ref="B344:C344"/>
    <mergeCell ref="B316:C316"/>
    <mergeCell ref="B358:C358"/>
    <mergeCell ref="B352:C352"/>
    <mergeCell ref="B353:C353"/>
    <mergeCell ref="B348:C348"/>
    <mergeCell ref="B300:C300"/>
    <mergeCell ref="B239:C239"/>
    <mergeCell ref="B241:C241"/>
    <mergeCell ref="B127:C127"/>
    <mergeCell ref="B143:C143"/>
    <mergeCell ref="B228:C228"/>
    <mergeCell ref="B235:C235"/>
    <mergeCell ref="B216:C216"/>
    <mergeCell ref="B198:C198"/>
    <mergeCell ref="B201:C201"/>
    <mergeCell ref="B209:C209"/>
    <mergeCell ref="B210:C210"/>
    <mergeCell ref="B218:C218"/>
    <mergeCell ref="B213:C213"/>
    <mergeCell ref="B223:C223"/>
    <mergeCell ref="B230:C230"/>
    <mergeCell ref="B212:C212"/>
    <mergeCell ref="B224:C224"/>
    <mergeCell ref="B217:C217"/>
    <mergeCell ref="B184:C184"/>
    <mergeCell ref="B180:C180"/>
    <mergeCell ref="B208:C208"/>
    <mergeCell ref="B211:C211"/>
    <mergeCell ref="B144:C144"/>
    <mergeCell ref="B165:C165"/>
    <mergeCell ref="B102:C102"/>
    <mergeCell ref="B227:C227"/>
    <mergeCell ref="B888:C888"/>
    <mergeCell ref="B107:C107"/>
    <mergeCell ref="B108:C108"/>
    <mergeCell ref="B98:C98"/>
    <mergeCell ref="B101:C101"/>
    <mergeCell ref="B266:C266"/>
    <mergeCell ref="B119:C119"/>
    <mergeCell ref="B116:C116"/>
    <mergeCell ref="B118:C118"/>
    <mergeCell ref="B182:C182"/>
    <mergeCell ref="B142:C142"/>
    <mergeCell ref="B154:C154"/>
    <mergeCell ref="B150:C150"/>
    <mergeCell ref="B162:C162"/>
    <mergeCell ref="B178:C178"/>
    <mergeCell ref="B171:C171"/>
    <mergeCell ref="B172:C172"/>
    <mergeCell ref="B163:C163"/>
    <mergeCell ref="B199:C199"/>
    <mergeCell ref="B248:C248"/>
    <mergeCell ref="B245:C245"/>
    <mergeCell ref="B279:C279"/>
    <mergeCell ref="B275:C275"/>
    <mergeCell ref="B257:C257"/>
    <mergeCell ref="B256:C256"/>
    <mergeCell ref="B264:C264"/>
    <mergeCell ref="B259:C259"/>
    <mergeCell ref="B242:C242"/>
    <mergeCell ref="B262:C262"/>
    <mergeCell ref="E373:E374"/>
    <mergeCell ref="E369:E370"/>
    <mergeCell ref="D369:D370"/>
    <mergeCell ref="B367:C367"/>
    <mergeCell ref="D373:D374"/>
    <mergeCell ref="D371:D372"/>
    <mergeCell ref="E371:E372"/>
    <mergeCell ref="B368:C368"/>
    <mergeCell ref="B370:C371"/>
    <mergeCell ref="B290:C290"/>
    <mergeCell ref="B286:C286"/>
    <mergeCell ref="B278:C278"/>
    <mergeCell ref="B263:C263"/>
    <mergeCell ref="B267:C267"/>
    <mergeCell ref="B269:C269"/>
    <mergeCell ref="B272:C272"/>
    <mergeCell ref="B357:C357"/>
    <mergeCell ref="B231:C231"/>
    <mergeCell ref="B273:C273"/>
    <mergeCell ref="B281:C281"/>
    <mergeCell ref="B265:C265"/>
    <mergeCell ref="B219:C219"/>
    <mergeCell ref="B244:C244"/>
    <mergeCell ref="B240:C240"/>
    <mergeCell ref="B229:C229"/>
    <mergeCell ref="B222:C222"/>
    <mergeCell ref="B220:C220"/>
    <mergeCell ref="B221:C221"/>
    <mergeCell ref="B253:C253"/>
    <mergeCell ref="B226:C226"/>
    <mergeCell ref="B247:C247"/>
    <mergeCell ref="B246:C246"/>
    <mergeCell ref="B255:C255"/>
    <mergeCell ref="B274:C274"/>
    <mergeCell ref="B268:C268"/>
    <mergeCell ref="B270:C270"/>
    <mergeCell ref="B238:C238"/>
    <mergeCell ref="B225:C225"/>
    <mergeCell ref="B232:C232"/>
    <mergeCell ref="B280:C280"/>
    <mergeCell ref="B276:C276"/>
    <mergeCell ref="B437:C437"/>
    <mergeCell ref="B419:C419"/>
    <mergeCell ref="B429:C429"/>
    <mergeCell ref="B428:C428"/>
    <mergeCell ref="B410:C410"/>
    <mergeCell ref="B434:C434"/>
    <mergeCell ref="B430:C430"/>
    <mergeCell ref="B396:C396"/>
    <mergeCell ref="B381:C381"/>
    <mergeCell ref="B399:C399"/>
    <mergeCell ref="B400:C400"/>
    <mergeCell ref="B417:C417"/>
    <mergeCell ref="B409:C409"/>
    <mergeCell ref="B392:C392"/>
    <mergeCell ref="B389:C389"/>
    <mergeCell ref="B387:C387"/>
    <mergeCell ref="B382:C382"/>
    <mergeCell ref="B385:C385"/>
    <mergeCell ref="B411:C411"/>
    <mergeCell ref="B427:C427"/>
    <mergeCell ref="B433:C433"/>
    <mergeCell ref="B431:C431"/>
    <mergeCell ref="B401:C401"/>
    <mergeCell ref="B436:C436"/>
    <mergeCell ref="B291:C291"/>
    <mergeCell ref="B289:C289"/>
    <mergeCell ref="B292:C292"/>
    <mergeCell ref="B350:C350"/>
    <mergeCell ref="B356:C356"/>
    <mergeCell ref="B236:C236"/>
    <mergeCell ref="B285:C285"/>
    <mergeCell ref="B258:C258"/>
    <mergeCell ref="B237:C237"/>
    <mergeCell ref="B304:C304"/>
    <mergeCell ref="B340:C340"/>
    <mergeCell ref="B336:C336"/>
    <mergeCell ref="B305:C305"/>
    <mergeCell ref="B321:C321"/>
    <mergeCell ref="B322:C322"/>
    <mergeCell ref="B294:C294"/>
    <mergeCell ref="B308:C308"/>
    <mergeCell ref="B301:C301"/>
    <mergeCell ref="B287:C287"/>
    <mergeCell ref="B302:C302"/>
    <mergeCell ref="B296:C296"/>
    <mergeCell ref="B288:C288"/>
    <mergeCell ref="B282:C282"/>
    <mergeCell ref="B283:C283"/>
    <mergeCell ref="B443:C443"/>
    <mergeCell ref="B390:C390"/>
    <mergeCell ref="B405:C405"/>
    <mergeCell ref="B414:C414"/>
    <mergeCell ref="B406:C406"/>
    <mergeCell ref="B412:C412"/>
    <mergeCell ref="B376:C376"/>
    <mergeCell ref="B540:C540"/>
    <mergeCell ref="B504:C504"/>
    <mergeCell ref="B511:C511"/>
    <mergeCell ref="B509:C509"/>
    <mergeCell ref="B538:C538"/>
    <mergeCell ref="B455:C455"/>
    <mergeCell ref="B388:C388"/>
    <mergeCell ref="B394:C394"/>
    <mergeCell ref="B386:C386"/>
    <mergeCell ref="B393:C393"/>
    <mergeCell ref="B397:C397"/>
    <mergeCell ref="B395:C395"/>
    <mergeCell ref="B502:C502"/>
    <mergeCell ref="B503:C503"/>
    <mergeCell ref="B507:C507"/>
    <mergeCell ref="B424:C424"/>
    <mergeCell ref="B420:C420"/>
    <mergeCell ref="B444:C444"/>
    <mergeCell ref="B481:C481"/>
    <mergeCell ref="B478:C478"/>
    <mergeCell ref="B474:C474"/>
    <mergeCell ref="B469:C469"/>
    <mergeCell ref="B499:C499"/>
    <mergeCell ref="B500:C500"/>
    <mergeCell ref="B512:C512"/>
    <mergeCell ref="B508:C508"/>
    <mergeCell ref="B501:C501"/>
    <mergeCell ref="B498:C498"/>
    <mergeCell ref="B483:C483"/>
    <mergeCell ref="B486:C486"/>
    <mergeCell ref="B487:C487"/>
    <mergeCell ref="B497:C497"/>
    <mergeCell ref="B484:C484"/>
    <mergeCell ref="B489:C489"/>
    <mergeCell ref="B493:C493"/>
    <mergeCell ref="B496:C496"/>
    <mergeCell ref="B495:C495"/>
    <mergeCell ref="B485:C485"/>
    <mergeCell ref="B488:C488"/>
    <mergeCell ref="B456:C456"/>
    <mergeCell ref="B458:C458"/>
    <mergeCell ref="B532:C532"/>
    <mergeCell ref="B536:C536"/>
    <mergeCell ref="B505:C505"/>
    <mergeCell ref="B525:C525"/>
    <mergeCell ref="B506:C506"/>
    <mergeCell ref="B510:C510"/>
    <mergeCell ref="B528:C528"/>
    <mergeCell ref="B522:C522"/>
    <mergeCell ref="B521:C521"/>
    <mergeCell ref="B535:C535"/>
    <mergeCell ref="B515:C515"/>
    <mergeCell ref="B523:C523"/>
    <mergeCell ref="B516:C516"/>
    <mergeCell ref="B519:C519"/>
    <mergeCell ref="B531:C531"/>
    <mergeCell ref="B542:C542"/>
    <mergeCell ref="B546:C546"/>
    <mergeCell ref="B529:C529"/>
    <mergeCell ref="B514:C514"/>
    <mergeCell ref="B513:C513"/>
    <mergeCell ref="B544:C544"/>
    <mergeCell ref="B545:C545"/>
    <mergeCell ref="B517:C517"/>
    <mergeCell ref="B613:C613"/>
    <mergeCell ref="B600:C600"/>
    <mergeCell ref="B612:C612"/>
    <mergeCell ref="B607:C607"/>
    <mergeCell ref="B520:C520"/>
    <mergeCell ref="B526:C526"/>
    <mergeCell ref="B555:C555"/>
    <mergeCell ref="B560:C560"/>
    <mergeCell ref="B541:C541"/>
    <mergeCell ref="B530:C530"/>
    <mergeCell ref="B533:C533"/>
    <mergeCell ref="B537:C537"/>
    <mergeCell ref="B534:C534"/>
    <mergeCell ref="B551:C551"/>
    <mergeCell ref="B559:C559"/>
    <mergeCell ref="B539:C539"/>
    <mergeCell ref="B575:C575"/>
    <mergeCell ref="B566:C566"/>
    <mergeCell ref="B568:C568"/>
    <mergeCell ref="B570:C570"/>
    <mergeCell ref="B594:C594"/>
    <mergeCell ref="B603:C603"/>
    <mergeCell ref="B562:C562"/>
    <mergeCell ref="B561:C561"/>
    <mergeCell ref="B597:C597"/>
    <mergeCell ref="B576:C576"/>
    <mergeCell ref="B584:C584"/>
    <mergeCell ref="B581:C581"/>
    <mergeCell ref="B578:C578"/>
    <mergeCell ref="B589:C589"/>
    <mergeCell ref="B592:C592"/>
    <mergeCell ref="B577:C577"/>
    <mergeCell ref="B591:C591"/>
    <mergeCell ref="B587:C587"/>
    <mergeCell ref="B586:C586"/>
    <mergeCell ref="B583:C583"/>
    <mergeCell ref="B579:C579"/>
    <mergeCell ref="B588:C588"/>
    <mergeCell ref="B553:C553"/>
    <mergeCell ref="B552:C552"/>
    <mergeCell ref="B554:C554"/>
    <mergeCell ref="B527:C527"/>
    <mergeCell ref="B574:C574"/>
    <mergeCell ref="B616:C616"/>
    <mergeCell ref="B632:C632"/>
    <mergeCell ref="B678:C678"/>
    <mergeCell ref="B657:C657"/>
    <mergeCell ref="B614:C614"/>
    <mergeCell ref="B611:C611"/>
    <mergeCell ref="B567:C567"/>
    <mergeCell ref="B569:C569"/>
    <mergeCell ref="B590:C590"/>
    <mergeCell ref="B543:C543"/>
    <mergeCell ref="B547:C547"/>
    <mergeCell ref="B556:C556"/>
    <mergeCell ref="B558:C558"/>
    <mergeCell ref="B557:C557"/>
    <mergeCell ref="B565:C565"/>
    <mergeCell ref="B571:C571"/>
    <mergeCell ref="B563:C563"/>
    <mergeCell ref="B564:C564"/>
    <mergeCell ref="B572:C572"/>
    <mergeCell ref="B698:C698"/>
    <mergeCell ref="B604:C604"/>
    <mergeCell ref="B593:C593"/>
    <mergeCell ref="B585:C585"/>
    <mergeCell ref="B602:C602"/>
    <mergeCell ref="B599:C599"/>
    <mergeCell ref="B598:C598"/>
    <mergeCell ref="B615:C615"/>
    <mergeCell ref="B606:C606"/>
    <mergeCell ref="B596:C596"/>
    <mergeCell ref="B605:C605"/>
    <mergeCell ref="B601:C601"/>
    <mergeCell ref="B608:C608"/>
    <mergeCell ref="B610:C610"/>
    <mergeCell ref="B595:C595"/>
    <mergeCell ref="B618:C618"/>
    <mergeCell ref="B651:C651"/>
    <mergeCell ref="B638:C638"/>
    <mergeCell ref="B636:C636"/>
    <mergeCell ref="B642:C642"/>
    <mergeCell ref="B652:C652"/>
    <mergeCell ref="B647:C647"/>
    <mergeCell ref="B644:C644"/>
    <mergeCell ref="B609:C609"/>
    <mergeCell ref="B15:C15"/>
    <mergeCell ref="B21:C21"/>
    <mergeCell ref="B18:C18"/>
    <mergeCell ref="B19:C19"/>
    <mergeCell ref="B20:C20"/>
    <mergeCell ref="B750:C750"/>
    <mergeCell ref="B44:C44"/>
    <mergeCell ref="B45:C45"/>
    <mergeCell ref="B46:C46"/>
    <mergeCell ref="B39:C39"/>
    <mergeCell ref="B47:C47"/>
    <mergeCell ref="B48:C48"/>
    <mergeCell ref="B49:C49"/>
    <mergeCell ref="B29:C29"/>
    <mergeCell ref="B27:C27"/>
    <mergeCell ref="B34:C34"/>
    <mergeCell ref="B30:C30"/>
    <mergeCell ref="B64:C64"/>
    <mergeCell ref="B53:C53"/>
    <mergeCell ref="B54:C54"/>
    <mergeCell ref="B55:C55"/>
    <mergeCell ref="B56:C56"/>
    <mergeCell ref="B57:C57"/>
    <mergeCell ref="B58:C58"/>
    <mergeCell ref="B826:C826"/>
    <mergeCell ref="B874:C874"/>
    <mergeCell ref="B868:C868"/>
    <mergeCell ref="B858:C858"/>
    <mergeCell ref="B846:C846"/>
    <mergeCell ref="B839:C839"/>
    <mergeCell ref="B849:C849"/>
    <mergeCell ref="B850:C850"/>
    <mergeCell ref="B851:C851"/>
    <mergeCell ref="B852:C852"/>
    <mergeCell ref="B853:C853"/>
    <mergeCell ref="B861:C861"/>
    <mergeCell ref="B847:C847"/>
    <mergeCell ref="B827:C827"/>
    <mergeCell ref="B824:C824"/>
    <mergeCell ref="B822:C822"/>
    <mergeCell ref="B823:C823"/>
    <mergeCell ref="B848:C848"/>
    <mergeCell ref="B885:C885"/>
    <mergeCell ref="B882:C882"/>
    <mergeCell ref="B863:C863"/>
    <mergeCell ref="B867:C867"/>
    <mergeCell ref="B865:C865"/>
    <mergeCell ref="B866:C866"/>
    <mergeCell ref="B864:C864"/>
    <mergeCell ref="B876:C876"/>
    <mergeCell ref="B877:C877"/>
    <mergeCell ref="B878:C878"/>
    <mergeCell ref="B873:C873"/>
    <mergeCell ref="B872:C872"/>
    <mergeCell ref="B870:C870"/>
    <mergeCell ref="B871:C871"/>
    <mergeCell ref="B883:C883"/>
    <mergeCell ref="B879:C879"/>
    <mergeCell ref="B880:C880"/>
    <mergeCell ref="B881:C881"/>
    <mergeCell ref="B831:C831"/>
    <mergeCell ref="B830:C830"/>
    <mergeCell ref="B782:C782"/>
    <mergeCell ref="B788:C788"/>
    <mergeCell ref="B791:C791"/>
    <mergeCell ref="B903:C903"/>
    <mergeCell ref="B902:C902"/>
    <mergeCell ref="B901:C901"/>
    <mergeCell ref="B897:C897"/>
    <mergeCell ref="B898:C898"/>
    <mergeCell ref="B894:C894"/>
    <mergeCell ref="B896:C896"/>
    <mergeCell ref="B895:C895"/>
    <mergeCell ref="B899:C899"/>
    <mergeCell ref="B900:C900"/>
    <mergeCell ref="B799:C799"/>
    <mergeCell ref="B796:C796"/>
    <mergeCell ref="B797:C797"/>
    <mergeCell ref="B785:C785"/>
    <mergeCell ref="B786:C786"/>
    <mergeCell ref="B802:C802"/>
    <mergeCell ref="B811:C811"/>
    <mergeCell ref="B889:C889"/>
    <mergeCell ref="B891:C891"/>
    <mergeCell ref="B886:C886"/>
    <mergeCell ref="B887:C887"/>
    <mergeCell ref="B912:C912"/>
    <mergeCell ref="B795:C795"/>
    <mergeCell ref="B829:C829"/>
    <mergeCell ref="B825:C825"/>
    <mergeCell ref="B855:C855"/>
    <mergeCell ref="B856:C856"/>
    <mergeCell ref="B842:C842"/>
    <mergeCell ref="B838:C838"/>
    <mergeCell ref="B836:C836"/>
    <mergeCell ref="B803:C803"/>
    <mergeCell ref="B834:C834"/>
    <mergeCell ref="B835:C835"/>
    <mergeCell ref="B843:C843"/>
    <mergeCell ref="B844:C844"/>
    <mergeCell ref="B798:C798"/>
    <mergeCell ref="B804:C804"/>
    <mergeCell ref="B841:C841"/>
    <mergeCell ref="B813:C813"/>
    <mergeCell ref="B840:C840"/>
    <mergeCell ref="B832:C832"/>
    <mergeCell ref="B800:C800"/>
    <mergeCell ref="B818:C818"/>
    <mergeCell ref="B819:C819"/>
    <mergeCell ref="B862:C862"/>
    <mergeCell ref="B909:C909"/>
    <mergeCell ref="B910:C910"/>
    <mergeCell ref="B911:C911"/>
    <mergeCell ref="B801:C801"/>
    <mergeCell ref="B828:C828"/>
    <mergeCell ref="B809:C809"/>
    <mergeCell ref="B821:C821"/>
    <mergeCell ref="B817:C817"/>
    <mergeCell ref="B816:C816"/>
    <mergeCell ref="B815:C815"/>
    <mergeCell ref="B814:C814"/>
    <mergeCell ref="B810:C810"/>
    <mergeCell ref="B806:C806"/>
    <mergeCell ref="B805:C805"/>
    <mergeCell ref="B892:C892"/>
    <mergeCell ref="B893:C893"/>
    <mergeCell ref="B869:C869"/>
    <mergeCell ref="B857:C857"/>
    <mergeCell ref="B908:C908"/>
    <mergeCell ref="B859:C859"/>
    <mergeCell ref="B860:C860"/>
    <mergeCell ref="B812:C812"/>
    <mergeCell ref="B808:C808"/>
    <mergeCell ref="B884:C884"/>
    <mergeCell ref="B80:C80"/>
    <mergeCell ref="B77:C77"/>
    <mergeCell ref="B78:C78"/>
    <mergeCell ref="B79:C79"/>
    <mergeCell ref="B72:C72"/>
    <mergeCell ref="B73:C73"/>
    <mergeCell ref="B74:C74"/>
    <mergeCell ref="B75:C75"/>
    <mergeCell ref="B59:C59"/>
    <mergeCell ref="B60:C60"/>
    <mergeCell ref="B61:C61"/>
    <mergeCell ref="B62:C62"/>
    <mergeCell ref="B63:C63"/>
  </mergeCells>
  <phoneticPr fontId="0" type="noConversion"/>
  <hyperlinks>
    <hyperlink ref="D91" r:id="rId2"/>
    <hyperlink ref="D89" r:id="rId3"/>
    <hyperlink ref="D90" r:id="rId4"/>
    <hyperlink ref="D87" r:id="rId5"/>
    <hyperlink ref="D88" r:id="rId6"/>
    <hyperlink ref="E88" r:id="rId7"/>
    <hyperlink ref="E87" r:id="rId8"/>
    <hyperlink ref="G11" r:id="rId9"/>
    <hyperlink ref="G12" r:id="rId10"/>
    <hyperlink ref="G13" r:id="rId11"/>
    <hyperlink ref="G14" r:id="rId12"/>
    <hyperlink ref="G16" r:id="rId13"/>
    <hyperlink ref="G15" r:id="rId14"/>
    <hyperlink ref="G21" r:id="rId15"/>
    <hyperlink ref="G17" r:id="rId16"/>
    <hyperlink ref="G18" r:id="rId17"/>
    <hyperlink ref="G19" r:id="rId18"/>
    <hyperlink ref="G20" r:id="rId19"/>
    <hyperlink ref="G26" r:id="rId20"/>
    <hyperlink ref="G22" r:id="rId21"/>
    <hyperlink ref="G23" r:id="rId22"/>
    <hyperlink ref="G24" r:id="rId23"/>
    <hyperlink ref="G27" r:id="rId24"/>
    <hyperlink ref="G28" r:id="rId25"/>
    <hyperlink ref="G29" r:id="rId26"/>
    <hyperlink ref="G40" r:id="rId27"/>
    <hyperlink ref="G30" r:id="rId28"/>
    <hyperlink ref="G31" r:id="rId29"/>
    <hyperlink ref="G33" r:id="rId30"/>
    <hyperlink ref="G34" r:id="rId31"/>
    <hyperlink ref="G25" r:id="rId32"/>
    <hyperlink ref="G35" r:id="rId33"/>
    <hyperlink ref="G36" r:id="rId34"/>
    <hyperlink ref="G38" r:id="rId35"/>
    <hyperlink ref="G37" r:id="rId36"/>
    <hyperlink ref="G32" r:id="rId37"/>
    <hyperlink ref="G41" r:id="rId38"/>
    <hyperlink ref="G42" r:id="rId39"/>
    <hyperlink ref="G50" r:id="rId40"/>
    <hyperlink ref="G43" r:id="rId41"/>
    <hyperlink ref="G44" r:id="rId42"/>
    <hyperlink ref="G45" r:id="rId43"/>
    <hyperlink ref="G46" r:id="rId44"/>
    <hyperlink ref="G39" r:id="rId45"/>
    <hyperlink ref="G47" r:id="rId46"/>
    <hyperlink ref="G48" r:id="rId47"/>
    <hyperlink ref="G49" r:id="rId48"/>
    <hyperlink ref="G51" r:id="rId49"/>
    <hyperlink ref="G52" r:id="rId50"/>
    <hyperlink ref="G53" r:id="rId51"/>
    <hyperlink ref="G54" r:id="rId52"/>
    <hyperlink ref="G55" r:id="rId53"/>
    <hyperlink ref="G56" r:id="rId54"/>
    <hyperlink ref="G57" r:id="rId55"/>
    <hyperlink ref="G58" r:id="rId56"/>
    <hyperlink ref="G59" r:id="rId57"/>
    <hyperlink ref="G60" r:id="rId58"/>
    <hyperlink ref="G61" r:id="rId59"/>
    <hyperlink ref="G62" r:id="rId60"/>
    <hyperlink ref="G63" r:id="rId61"/>
    <hyperlink ref="G64" r:id="rId62"/>
    <hyperlink ref="G66" r:id="rId63"/>
    <hyperlink ref="G67" r:id="rId64"/>
    <hyperlink ref="G68" r:id="rId65"/>
    <hyperlink ref="G65" r:id="rId66"/>
    <hyperlink ref="G69" r:id="rId67"/>
    <hyperlink ref="G70" r:id="rId68"/>
    <hyperlink ref="G71" r:id="rId69"/>
    <hyperlink ref="G82" location="INDICE!A1" display="INDICE"/>
    <hyperlink ref="G72" r:id="rId70"/>
    <hyperlink ref="G73" r:id="rId71"/>
    <hyperlink ref="G74" r:id="rId72"/>
    <hyperlink ref="G75" r:id="rId73"/>
    <hyperlink ref="G81" r:id="rId74"/>
    <hyperlink ref="G76" r:id="rId75"/>
    <hyperlink ref="G77" r:id="rId76"/>
    <hyperlink ref="G78" r:id="rId77"/>
    <hyperlink ref="G79" r:id="rId78"/>
    <hyperlink ref="G80" r:id="rId79"/>
  </hyperlinks>
  <pageMargins left="0.28000000000000003" right="0.16" top="1" bottom="1" header="0.5" footer="0.5"/>
  <pageSetup paperSize="9" orientation="landscape" r:id="rId80"/>
  <headerFooter alignWithMargins="0"/>
  <legacyDrawing r:id="rId8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K122"/>
  <sheetViews>
    <sheetView topLeftCell="A15" workbookViewId="0">
      <selection activeCell="J46" sqref="J46:J47"/>
    </sheetView>
  </sheetViews>
  <sheetFormatPr defaultRowHeight="12.75" x14ac:dyDescent="0.2"/>
  <cols>
    <col min="3" max="3" width="9.28515625" customWidth="1"/>
    <col min="4" max="4" width="8.140625" customWidth="1"/>
    <col min="5" max="5" width="9.140625" hidden="1" customWidth="1"/>
    <col min="7" max="7" width="27" customWidth="1"/>
    <col min="9" max="9" width="22.7109375" customWidth="1"/>
  </cols>
  <sheetData>
    <row r="1" spans="1:9" ht="13.5" thickBot="1" x14ac:dyDescent="0.25">
      <c r="A1" s="71"/>
    </row>
    <row r="2" spans="1:9" ht="13.5" thickBot="1" x14ac:dyDescent="0.25"/>
    <row r="3" spans="1:9" ht="12.75" customHeight="1" x14ac:dyDescent="0.2">
      <c r="F3" s="1545" t="s">
        <v>1322</v>
      </c>
      <c r="G3" s="1546"/>
      <c r="H3" s="1549" t="s">
        <v>1323</v>
      </c>
      <c r="I3" s="1549"/>
    </row>
    <row r="4" spans="1:9" ht="13.5" customHeight="1" thickBot="1" x14ac:dyDescent="0.25">
      <c r="F4" s="1547"/>
      <c r="G4" s="1548"/>
      <c r="H4" s="1550"/>
      <c r="I4" s="1550"/>
    </row>
    <row r="5" spans="1:9" ht="12.75" customHeight="1" x14ac:dyDescent="0.2">
      <c r="F5" s="1532" t="s">
        <v>342</v>
      </c>
      <c r="G5" s="1533"/>
      <c r="H5" s="1538" t="s">
        <v>1320</v>
      </c>
      <c r="I5" s="1538"/>
    </row>
    <row r="6" spans="1:9" ht="12.75" customHeight="1" x14ac:dyDescent="0.2">
      <c r="F6" s="1534"/>
      <c r="G6" s="1535"/>
      <c r="H6" s="1539"/>
      <c r="I6" s="1539"/>
    </row>
    <row r="7" spans="1:9" ht="12.75" customHeight="1" x14ac:dyDescent="0.2">
      <c r="F7" s="1534"/>
      <c r="G7" s="1535"/>
      <c r="H7" s="1539"/>
      <c r="I7" s="1539"/>
    </row>
    <row r="8" spans="1:9" ht="13.5" customHeight="1" thickBot="1" x14ac:dyDescent="0.25">
      <c r="F8" s="1536"/>
      <c r="G8" s="1537"/>
      <c r="H8" s="1540"/>
      <c r="I8" s="1540"/>
    </row>
    <row r="9" spans="1:9" ht="12.75" customHeight="1" x14ac:dyDescent="0.2">
      <c r="F9" s="1551" t="s">
        <v>1318</v>
      </c>
      <c r="G9" s="1552"/>
      <c r="H9" s="1529" t="s">
        <v>1877</v>
      </c>
      <c r="I9" s="1529"/>
    </row>
    <row r="10" spans="1:9" ht="12.75" customHeight="1" x14ac:dyDescent="0.2">
      <c r="F10" s="1553"/>
      <c r="G10" s="1554"/>
      <c r="H10" s="1530"/>
      <c r="I10" s="1530"/>
    </row>
    <row r="11" spans="1:9" ht="12.75" customHeight="1" x14ac:dyDescent="0.2">
      <c r="F11" s="1553"/>
      <c r="G11" s="1554"/>
      <c r="H11" s="1530"/>
      <c r="I11" s="1530"/>
    </row>
    <row r="12" spans="1:9" ht="13.5" customHeight="1" thickBot="1" x14ac:dyDescent="0.25">
      <c r="F12" s="1555"/>
      <c r="G12" s="1556"/>
      <c r="H12" s="1531"/>
      <c r="I12" s="1531"/>
    </row>
    <row r="13" spans="1:9" ht="12.75" customHeight="1" x14ac:dyDescent="0.2">
      <c r="F13" s="1551" t="s">
        <v>699</v>
      </c>
      <c r="G13" s="1552"/>
      <c r="H13" s="1529" t="s">
        <v>1877</v>
      </c>
      <c r="I13" s="1529"/>
    </row>
    <row r="14" spans="1:9" ht="12.75" customHeight="1" x14ac:dyDescent="0.2">
      <c r="F14" s="1553"/>
      <c r="G14" s="1554"/>
      <c r="H14" s="1530"/>
      <c r="I14" s="1530"/>
    </row>
    <row r="15" spans="1:9" ht="12.75" customHeight="1" x14ac:dyDescent="0.2">
      <c r="F15" s="1553"/>
      <c r="G15" s="1554"/>
      <c r="H15" s="1530"/>
      <c r="I15" s="1530"/>
    </row>
    <row r="16" spans="1:9" ht="13.5" customHeight="1" thickBot="1" x14ac:dyDescent="0.25">
      <c r="F16" s="1555"/>
      <c r="G16" s="1556"/>
      <c r="H16" s="1531"/>
      <c r="I16" s="1531"/>
    </row>
    <row r="17" spans="6:9" ht="12.75" customHeight="1" x14ac:dyDescent="0.2">
      <c r="F17" s="1541" t="s">
        <v>35</v>
      </c>
      <c r="G17" s="1542"/>
      <c r="H17" s="1538" t="s">
        <v>1321</v>
      </c>
      <c r="I17" s="1538"/>
    </row>
    <row r="18" spans="6:9" ht="12.75" customHeight="1" x14ac:dyDescent="0.2">
      <c r="F18" s="1543"/>
      <c r="G18" s="1544"/>
      <c r="H18" s="1539"/>
      <c r="I18" s="1539"/>
    </row>
    <row r="19" spans="6:9" ht="12.75" customHeight="1" x14ac:dyDescent="0.2">
      <c r="F19" s="1543"/>
      <c r="G19" s="1544"/>
      <c r="H19" s="1539"/>
      <c r="I19" s="1539"/>
    </row>
    <row r="20" spans="6:9" ht="12.75" customHeight="1" thickBot="1" x14ac:dyDescent="0.25">
      <c r="F20" s="1543"/>
      <c r="G20" s="1544"/>
      <c r="H20" s="1540"/>
      <c r="I20" s="1540"/>
    </row>
    <row r="21" spans="6:9" ht="12.75" customHeight="1" x14ac:dyDescent="0.2">
      <c r="F21" s="1532" t="s">
        <v>51</v>
      </c>
      <c r="G21" s="1533"/>
      <c r="H21" s="1529" t="s">
        <v>1877</v>
      </c>
      <c r="I21" s="1529"/>
    </row>
    <row r="22" spans="6:9" ht="12.75" customHeight="1" x14ac:dyDescent="0.2">
      <c r="F22" s="1534"/>
      <c r="G22" s="1535"/>
      <c r="H22" s="1530"/>
      <c r="I22" s="1530"/>
    </row>
    <row r="23" spans="6:9" ht="12.75" customHeight="1" x14ac:dyDescent="0.2">
      <c r="F23" s="1534"/>
      <c r="G23" s="1535"/>
      <c r="H23" s="1530"/>
      <c r="I23" s="1530"/>
    </row>
    <row r="24" spans="6:9" ht="13.5" customHeight="1" thickBot="1" x14ac:dyDescent="0.25">
      <c r="F24" s="1536"/>
      <c r="G24" s="1537"/>
      <c r="H24" s="1531"/>
      <c r="I24" s="1531"/>
    </row>
    <row r="25" spans="6:9" ht="12.75" customHeight="1" x14ac:dyDescent="0.2">
      <c r="F25" s="1541" t="s">
        <v>1383</v>
      </c>
      <c r="G25" s="1542"/>
      <c r="H25" s="1529" t="s">
        <v>1877</v>
      </c>
      <c r="I25" s="1529"/>
    </row>
    <row r="26" spans="6:9" ht="12.75" customHeight="1" x14ac:dyDescent="0.2">
      <c r="F26" s="1543"/>
      <c r="G26" s="1544"/>
      <c r="H26" s="1530"/>
      <c r="I26" s="1530"/>
    </row>
    <row r="27" spans="6:9" ht="12.75" customHeight="1" x14ac:dyDescent="0.2">
      <c r="F27" s="1543"/>
      <c r="G27" s="1544"/>
      <c r="H27" s="1530"/>
      <c r="I27" s="1530"/>
    </row>
    <row r="28" spans="6:9" ht="12.75" customHeight="1" thickBot="1" x14ac:dyDescent="0.25">
      <c r="F28" s="1543"/>
      <c r="G28" s="1544"/>
      <c r="H28" s="1531"/>
      <c r="I28" s="1531"/>
    </row>
    <row r="29" spans="6:9" ht="12.75" customHeight="1" x14ac:dyDescent="0.2">
      <c r="F29" s="1532" t="s">
        <v>265</v>
      </c>
      <c r="G29" s="1533"/>
      <c r="H29" s="1529" t="s">
        <v>1877</v>
      </c>
      <c r="I29" s="1529"/>
    </row>
    <row r="30" spans="6:9" ht="12.75" customHeight="1" x14ac:dyDescent="0.2">
      <c r="F30" s="1534"/>
      <c r="G30" s="1535"/>
      <c r="H30" s="1530"/>
      <c r="I30" s="1530"/>
    </row>
    <row r="31" spans="6:9" ht="12.75" customHeight="1" x14ac:dyDescent="0.2">
      <c r="F31" s="1534"/>
      <c r="G31" s="1535"/>
      <c r="H31" s="1530"/>
      <c r="I31" s="1530"/>
    </row>
    <row r="32" spans="6:9" ht="13.5" customHeight="1" thickBot="1" x14ac:dyDescent="0.25">
      <c r="F32" s="1536"/>
      <c r="G32" s="1537"/>
      <c r="H32" s="1531"/>
      <c r="I32" s="1531"/>
    </row>
    <row r="33" spans="6:11" ht="12.75" customHeight="1" x14ac:dyDescent="0.2">
      <c r="F33" s="1541" t="s">
        <v>1319</v>
      </c>
      <c r="G33" s="1542"/>
      <c r="H33" s="1529" t="s">
        <v>1321</v>
      </c>
      <c r="I33" s="1529"/>
    </row>
    <row r="34" spans="6:11" ht="12.75" customHeight="1" x14ac:dyDescent="0.2">
      <c r="F34" s="1543"/>
      <c r="G34" s="1544"/>
      <c r="H34" s="1530"/>
      <c r="I34" s="1530"/>
    </row>
    <row r="35" spans="6:11" ht="12.75" customHeight="1" x14ac:dyDescent="0.2">
      <c r="F35" s="1543"/>
      <c r="G35" s="1544"/>
      <c r="H35" s="1530"/>
      <c r="I35" s="1530"/>
    </row>
    <row r="36" spans="6:11" ht="12.75" customHeight="1" thickBot="1" x14ac:dyDescent="0.25">
      <c r="F36" s="1543"/>
      <c r="G36" s="1544"/>
      <c r="H36" s="1531"/>
      <c r="I36" s="1531"/>
    </row>
    <row r="37" spans="6:11" ht="12.75" customHeight="1" x14ac:dyDescent="0.2">
      <c r="F37" s="1532" t="s">
        <v>298</v>
      </c>
      <c r="G37" s="1533"/>
      <c r="H37" s="1529" t="s">
        <v>1877</v>
      </c>
      <c r="I37" s="1529"/>
    </row>
    <row r="38" spans="6:11" ht="13.5" customHeight="1" x14ac:dyDescent="0.2">
      <c r="F38" s="1534"/>
      <c r="G38" s="1535"/>
      <c r="H38" s="1530"/>
      <c r="I38" s="1530"/>
    </row>
    <row r="39" spans="6:11" ht="12.75" customHeight="1" x14ac:dyDescent="0.2">
      <c r="F39" s="1534"/>
      <c r="G39" s="1535"/>
      <c r="H39" s="1530"/>
      <c r="I39" s="1530"/>
    </row>
    <row r="40" spans="6:11" ht="12.75" customHeight="1" thickBot="1" x14ac:dyDescent="0.25">
      <c r="F40" s="1536"/>
      <c r="G40" s="1537"/>
      <c r="H40" s="1531"/>
      <c r="I40" s="1531"/>
    </row>
    <row r="41" spans="6:11" ht="12.75" customHeight="1" x14ac:dyDescent="0.2">
      <c r="F41" s="1532" t="s">
        <v>632</v>
      </c>
      <c r="G41" s="1533"/>
      <c r="H41" s="1538" t="s">
        <v>1324</v>
      </c>
      <c r="I41" s="1538"/>
    </row>
    <row r="42" spans="6:11" ht="13.5" customHeight="1" x14ac:dyDescent="0.2">
      <c r="F42" s="1534"/>
      <c r="G42" s="1535"/>
      <c r="H42" s="1539"/>
      <c r="I42" s="1539"/>
    </row>
    <row r="43" spans="6:11" ht="12.75" customHeight="1" x14ac:dyDescent="0.2">
      <c r="F43" s="1534"/>
      <c r="G43" s="1535"/>
      <c r="H43" s="1539"/>
      <c r="I43" s="1539"/>
    </row>
    <row r="44" spans="6:11" ht="12.75" customHeight="1" thickBot="1" x14ac:dyDescent="0.25">
      <c r="F44" s="1536"/>
      <c r="G44" s="1537"/>
      <c r="H44" s="1540"/>
      <c r="I44" s="1540"/>
    </row>
    <row r="45" spans="6:11" ht="12.75" customHeight="1" thickBot="1" x14ac:dyDescent="0.25"/>
    <row r="46" spans="6:11" ht="12.75" customHeight="1" x14ac:dyDescent="0.2">
      <c r="J46" s="1527" t="s">
        <v>246</v>
      </c>
      <c r="K46" s="385"/>
    </row>
    <row r="47" spans="6:11" ht="12.75" customHeight="1" thickBot="1" x14ac:dyDescent="0.25">
      <c r="J47" s="1528"/>
      <c r="K47" s="385"/>
    </row>
    <row r="48" spans="6:11" ht="12.75" customHeight="1" x14ac:dyDescent="0.2"/>
    <row r="49" ht="13.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3.5" customHeight="1" x14ac:dyDescent="0.2"/>
    <row r="85" ht="12.75" customHeight="1" x14ac:dyDescent="0.2"/>
    <row r="89" ht="12.75" customHeight="1" x14ac:dyDescent="0.2"/>
    <row r="93" ht="12.75" customHeight="1" x14ac:dyDescent="0.2"/>
    <row r="97" spans="8:8" ht="12.75" customHeight="1" x14ac:dyDescent="0.2"/>
    <row r="101" spans="8:8" ht="12.75" customHeight="1" x14ac:dyDescent="0.2"/>
    <row r="105" spans="8:8" ht="12.75" customHeight="1" x14ac:dyDescent="0.2"/>
    <row r="109" spans="8:8" ht="12.75" customHeight="1" x14ac:dyDescent="0.2">
      <c r="H109" s="1"/>
    </row>
    <row r="113" spans="6:6" ht="12.75" customHeight="1" x14ac:dyDescent="0.2"/>
    <row r="114" spans="6:6" ht="12.75" customHeight="1" x14ac:dyDescent="0.2"/>
    <row r="115" spans="6:6" ht="12.75" customHeight="1" x14ac:dyDescent="0.2"/>
    <row r="116" spans="6:6" ht="13.5" customHeight="1" x14ac:dyDescent="0.2"/>
    <row r="117" spans="6:6" ht="12.75" customHeight="1" x14ac:dyDescent="0.2"/>
    <row r="118" spans="6:6" ht="12.75" customHeight="1" x14ac:dyDescent="0.2"/>
    <row r="119" spans="6:6" ht="12.75" customHeight="1" x14ac:dyDescent="0.2"/>
    <row r="120" spans="6:6" ht="13.5" customHeight="1" x14ac:dyDescent="0.2"/>
    <row r="121" spans="6:6" ht="13.5" thickBot="1" x14ac:dyDescent="0.25"/>
    <row r="122" spans="6:6" ht="13.5" thickBot="1" x14ac:dyDescent="0.25">
      <c r="F122" s="146" t="s">
        <v>246</v>
      </c>
    </row>
  </sheetData>
  <mergeCells count="23">
    <mergeCell ref="F13:G16"/>
    <mergeCell ref="H13:I16"/>
    <mergeCell ref="F17:G20"/>
    <mergeCell ref="H17:I20"/>
    <mergeCell ref="F21:G24"/>
    <mergeCell ref="H21:I24"/>
    <mergeCell ref="F3:G4"/>
    <mergeCell ref="H3:I4"/>
    <mergeCell ref="F5:G8"/>
    <mergeCell ref="H5:I8"/>
    <mergeCell ref="F9:G12"/>
    <mergeCell ref="H9:I12"/>
    <mergeCell ref="J46:J47"/>
    <mergeCell ref="H37:I40"/>
    <mergeCell ref="F41:G44"/>
    <mergeCell ref="H41:I44"/>
    <mergeCell ref="F25:G28"/>
    <mergeCell ref="H25:I28"/>
    <mergeCell ref="F29:G32"/>
    <mergeCell ref="H29:I32"/>
    <mergeCell ref="H33:I36"/>
    <mergeCell ref="F33:G36"/>
    <mergeCell ref="F37:G40"/>
  </mergeCells>
  <hyperlinks>
    <hyperlink ref="F122" location="INDICE!A1" display="INDICE"/>
    <hyperlink ref="H17:I20" r:id="rId1" display="Programma di lavoro 2016"/>
    <hyperlink ref="H5:I8" r:id="rId2" display="Programma di lavoro 2014-2017"/>
    <hyperlink ref="H41:I44" r:id="rId3" location="h2020-work-programmes-2016-17" display="Programma di lavoro 2016-2017"/>
    <hyperlink ref="H9:I12" r:id="rId4" display="Programma di lavoro 2017"/>
    <hyperlink ref="H21:I24" r:id="rId5" display="Programma di lavoro 2017"/>
    <hyperlink ref="H13:I16" r:id="rId6" display="Programma di lavoro 2017"/>
    <hyperlink ref="H37:I40" r:id="rId7" display="Programma di lavoro 2017"/>
    <hyperlink ref="H25:I28" r:id="rId8" display="Programma di lavoro 2017"/>
    <hyperlink ref="J46" location="INDICE!A1" display="INDICE"/>
    <hyperlink ref="H29:I32" r:id="rId9" display="Programma di lavoro 2017"/>
    <hyperlink ref="H33:I36" r:id="rId10" display="Programma di lavoro 2016"/>
  </hyperlinks>
  <pageMargins left="0.7" right="0.7" top="0.75" bottom="0.75" header="0.3" footer="0.3"/>
  <pageSetup paperSize="9" orientation="portrait" r:id="rId11"/>
  <legacyDrawing r:id="rId1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2"/>
  </sheetPr>
  <dimension ref="A1:U47"/>
  <sheetViews>
    <sheetView zoomScaleNormal="100" workbookViewId="0">
      <selection activeCell="N8" sqref="N8"/>
    </sheetView>
  </sheetViews>
  <sheetFormatPr defaultRowHeight="12.75" x14ac:dyDescent="0.2"/>
  <cols>
    <col min="2" max="2" width="12.42578125" customWidth="1"/>
    <col min="4" max="4" width="11.5703125" customWidth="1"/>
    <col min="8" max="8" width="12.140625" customWidth="1"/>
    <col min="9" max="9" width="12.28515625" customWidth="1"/>
    <col min="15" max="15" width="11" customWidth="1"/>
  </cols>
  <sheetData>
    <row r="1" spans="1:21" ht="13.5" thickBot="1" x14ac:dyDescent="0.25">
      <c r="A1" s="414"/>
    </row>
    <row r="2" spans="1:21" ht="13.5" thickBot="1" x14ac:dyDescent="0.25">
      <c r="C2" s="722" t="s">
        <v>63</v>
      </c>
      <c r="D2" s="723"/>
      <c r="E2" s="723"/>
      <c r="F2" s="723"/>
      <c r="G2" s="723"/>
      <c r="H2" s="723"/>
      <c r="I2" s="723"/>
      <c r="J2" s="723"/>
      <c r="K2" s="724"/>
    </row>
    <row r="5" spans="1:21" ht="13.5" thickBot="1" x14ac:dyDescent="0.25"/>
    <row r="6" spans="1:21" ht="16.5" thickBot="1" x14ac:dyDescent="0.3">
      <c r="A6" s="722" t="s">
        <v>109</v>
      </c>
      <c r="B6" s="728"/>
      <c r="C6" s="722" t="s">
        <v>64</v>
      </c>
      <c r="D6" s="728"/>
      <c r="E6" s="722" t="s">
        <v>65</v>
      </c>
      <c r="F6" s="814"/>
      <c r="G6" s="728"/>
      <c r="H6" s="19" t="s">
        <v>66</v>
      </c>
      <c r="I6" s="19" t="s">
        <v>217</v>
      </c>
      <c r="J6" s="20" t="s">
        <v>218</v>
      </c>
      <c r="K6" s="722" t="s">
        <v>257</v>
      </c>
      <c r="L6" s="728"/>
      <c r="M6" s="21" t="s">
        <v>22</v>
      </c>
      <c r="N6" s="19" t="s">
        <v>23</v>
      </c>
      <c r="O6" s="22" t="s">
        <v>59</v>
      </c>
    </row>
    <row r="7" spans="1:21" ht="81" customHeight="1" thickBot="1" x14ac:dyDescent="0.25">
      <c r="A7" s="815" t="s">
        <v>280</v>
      </c>
      <c r="B7" s="816"/>
      <c r="C7" s="708"/>
      <c r="D7" s="709"/>
      <c r="E7" s="781" t="s">
        <v>1997</v>
      </c>
      <c r="F7" s="781"/>
      <c r="G7" s="781"/>
      <c r="H7" s="255"/>
      <c r="I7" s="418"/>
      <c r="J7" s="131"/>
      <c r="K7" s="801" t="s">
        <v>1768</v>
      </c>
      <c r="L7" s="802"/>
      <c r="M7" s="113"/>
      <c r="N7" s="103"/>
      <c r="O7" s="32"/>
    </row>
    <row r="8" spans="1:21" ht="13.5" thickBot="1" x14ac:dyDescent="0.25">
      <c r="G8" s="294" t="s">
        <v>17</v>
      </c>
      <c r="H8" s="1557">
        <f>SUM(H7:H7)</f>
        <v>0</v>
      </c>
      <c r="N8" s="30" t="s">
        <v>246</v>
      </c>
    </row>
    <row r="9" spans="1:21" ht="12.75" customHeight="1" x14ac:dyDescent="0.2">
      <c r="H9" s="464"/>
      <c r="K9" s="425"/>
      <c r="Q9" s="357"/>
      <c r="R9" s="357"/>
      <c r="S9" s="357"/>
      <c r="T9" s="357"/>
      <c r="U9" s="357"/>
    </row>
    <row r="10" spans="1:21" x14ac:dyDescent="0.2">
      <c r="K10" s="425"/>
      <c r="Q10" s="357"/>
      <c r="R10" s="357"/>
      <c r="S10" s="357"/>
      <c r="T10" s="357"/>
      <c r="U10" s="357"/>
    </row>
    <row r="11" spans="1:21" x14ac:dyDescent="0.2">
      <c r="K11" s="425"/>
      <c r="Q11" s="357"/>
      <c r="R11" s="357"/>
      <c r="S11" s="357"/>
      <c r="T11" s="357"/>
      <c r="U11" s="357"/>
    </row>
    <row r="12" spans="1:21" ht="13.5" thickBot="1" x14ac:dyDescent="0.25">
      <c r="F12" s="6"/>
      <c r="G12" s="6"/>
      <c r="H12" s="6"/>
      <c r="Q12" s="357"/>
      <c r="R12" s="357"/>
      <c r="S12" s="357"/>
      <c r="T12" s="357"/>
      <c r="U12" s="357"/>
    </row>
    <row r="13" spans="1:21" x14ac:dyDescent="0.2">
      <c r="E13" s="797" t="s">
        <v>139</v>
      </c>
      <c r="F13" s="798"/>
      <c r="G13" s="798" t="s">
        <v>162</v>
      </c>
      <c r="H13" s="798"/>
      <c r="I13" s="803"/>
      <c r="K13" s="215"/>
      <c r="L13" s="215"/>
      <c r="M13" s="457"/>
      <c r="N13" s="457"/>
      <c r="O13" s="457"/>
      <c r="P13" s="457"/>
      <c r="Q13" s="457"/>
      <c r="R13" s="457"/>
      <c r="S13" s="357"/>
      <c r="T13" s="357"/>
      <c r="U13" s="357"/>
    </row>
    <row r="14" spans="1:21" ht="12.75" customHeight="1" x14ac:dyDescent="0.2">
      <c r="E14" s="682" t="s">
        <v>69</v>
      </c>
      <c r="F14" s="811"/>
      <c r="G14" s="673" t="s">
        <v>275</v>
      </c>
      <c r="H14" s="673"/>
      <c r="I14" s="674"/>
      <c r="K14" s="215"/>
      <c r="L14" s="215"/>
      <c r="M14" s="457"/>
      <c r="N14" s="457"/>
      <c r="O14" s="457"/>
      <c r="P14" s="457"/>
      <c r="Q14" s="457"/>
      <c r="R14" s="457"/>
      <c r="S14" s="357"/>
      <c r="T14" s="357"/>
      <c r="U14" s="357"/>
    </row>
    <row r="15" spans="1:21" ht="12.75" customHeight="1" x14ac:dyDescent="0.2">
      <c r="E15" s="799" t="s">
        <v>164</v>
      </c>
      <c r="F15" s="800"/>
      <c r="G15" s="804"/>
      <c r="H15" s="804"/>
      <c r="I15" s="805"/>
      <c r="K15" s="215"/>
      <c r="L15" s="1"/>
      <c r="M15" s="457"/>
      <c r="N15" s="457"/>
      <c r="O15" s="457"/>
      <c r="P15" s="457"/>
      <c r="Q15" s="457"/>
      <c r="R15" s="457"/>
    </row>
    <row r="16" spans="1:21" x14ac:dyDescent="0.2">
      <c r="E16" s="675" t="s">
        <v>163</v>
      </c>
      <c r="F16" s="673"/>
      <c r="G16" s="804"/>
      <c r="H16" s="804"/>
      <c r="I16" s="805"/>
      <c r="K16" s="215"/>
      <c r="L16" s="65"/>
      <c r="M16" s="457"/>
      <c r="N16" s="457"/>
      <c r="O16" s="457"/>
      <c r="P16" s="457"/>
      <c r="Q16" s="457"/>
      <c r="R16" s="457"/>
    </row>
    <row r="17" spans="1:21" ht="33.75" customHeight="1" thickBot="1" x14ac:dyDescent="0.25">
      <c r="E17" s="676" t="s">
        <v>278</v>
      </c>
      <c r="F17" s="677"/>
      <c r="G17" s="812"/>
      <c r="H17" s="812"/>
      <c r="I17" s="813"/>
      <c r="K17" s="215"/>
      <c r="L17" s="331"/>
      <c r="M17" s="457"/>
      <c r="N17" s="457"/>
      <c r="O17" s="457"/>
      <c r="P17" s="457"/>
      <c r="Q17" s="457"/>
      <c r="R17" s="457"/>
      <c r="S17" s="191"/>
      <c r="T17" s="191"/>
      <c r="U17" s="191"/>
    </row>
    <row r="18" spans="1:21" ht="14.25" customHeight="1" x14ac:dyDescent="0.2">
      <c r="E18" s="6"/>
      <c r="F18" s="6"/>
      <c r="G18" s="6"/>
      <c r="H18" s="6"/>
      <c r="I18" s="6"/>
      <c r="K18" s="215"/>
      <c r="L18" s="331"/>
      <c r="M18" s="457"/>
      <c r="N18" s="457"/>
      <c r="O18" s="457"/>
      <c r="P18" s="457"/>
      <c r="Q18" s="457"/>
      <c r="R18" s="457"/>
    </row>
    <row r="19" spans="1:21" ht="22.5" customHeight="1" thickBot="1" x14ac:dyDescent="0.25">
      <c r="E19" s="6"/>
      <c r="F19" s="6"/>
      <c r="G19" s="6"/>
      <c r="H19" s="6"/>
      <c r="I19" s="6"/>
      <c r="K19" s="215"/>
      <c r="L19" s="331"/>
      <c r="M19" s="457"/>
      <c r="N19" s="457"/>
      <c r="O19" s="457"/>
      <c r="P19" s="457"/>
      <c r="Q19" s="457"/>
      <c r="R19" s="457"/>
    </row>
    <row r="20" spans="1:21" x14ac:dyDescent="0.2">
      <c r="E20" s="745" t="s">
        <v>196</v>
      </c>
      <c r="F20" s="806"/>
      <c r="G20" s="806"/>
      <c r="H20" s="806"/>
      <c r="I20" s="807"/>
      <c r="L20" s="144"/>
      <c r="M20" s="144"/>
      <c r="N20" s="144"/>
      <c r="O20" s="144"/>
    </row>
    <row r="21" spans="1:21" ht="12.75" customHeight="1" thickBot="1" x14ac:dyDescent="0.25">
      <c r="E21" s="808"/>
      <c r="F21" s="809"/>
      <c r="G21" s="809"/>
      <c r="H21" s="809"/>
      <c r="I21" s="810"/>
    </row>
    <row r="22" spans="1:21" x14ac:dyDescent="0.2">
      <c r="O22" s="1"/>
    </row>
    <row r="23" spans="1:21" ht="13.5" customHeight="1" thickBot="1" x14ac:dyDescent="0.25">
      <c r="K23" s="1"/>
      <c r="P23" s="1"/>
    </row>
    <row r="24" spans="1:21" ht="45.75" customHeight="1" thickBot="1" x14ac:dyDescent="0.25">
      <c r="C24" s="151" t="s">
        <v>220</v>
      </c>
      <c r="D24" s="735" t="s">
        <v>64</v>
      </c>
      <c r="E24" s="736"/>
      <c r="F24" s="735" t="s">
        <v>290</v>
      </c>
      <c r="G24" s="744"/>
      <c r="H24" s="736"/>
      <c r="I24" s="817" t="s">
        <v>217</v>
      </c>
      <c r="J24" s="818"/>
      <c r="K24" s="1"/>
      <c r="P24" s="1"/>
    </row>
    <row r="25" spans="1:21" x14ac:dyDescent="0.2">
      <c r="C25" s="789" t="s">
        <v>1158</v>
      </c>
      <c r="D25" s="791" t="s">
        <v>69</v>
      </c>
      <c r="E25" s="709"/>
      <c r="F25" s="786" t="s">
        <v>222</v>
      </c>
      <c r="G25" s="795"/>
      <c r="H25" s="796"/>
      <c r="I25" s="819">
        <v>41821</v>
      </c>
      <c r="J25" s="820"/>
      <c r="K25" s="1"/>
      <c r="P25" s="1"/>
    </row>
    <row r="26" spans="1:21" ht="51" customHeight="1" x14ac:dyDescent="0.2">
      <c r="C26" s="790"/>
      <c r="D26" s="791" t="s">
        <v>69</v>
      </c>
      <c r="E26" s="709"/>
      <c r="F26" s="786" t="s">
        <v>143</v>
      </c>
      <c r="G26" s="795"/>
      <c r="H26" s="796"/>
      <c r="I26" s="819">
        <v>41913</v>
      </c>
      <c r="J26" s="820"/>
      <c r="P26" s="1"/>
    </row>
    <row r="27" spans="1:21" ht="82.5" customHeight="1" x14ac:dyDescent="0.2">
      <c r="C27" s="790"/>
      <c r="D27" s="821" t="s">
        <v>69</v>
      </c>
      <c r="E27" s="822"/>
      <c r="F27" s="786" t="s">
        <v>312</v>
      </c>
      <c r="G27" s="795"/>
      <c r="H27" s="796"/>
      <c r="I27" s="819">
        <v>41912</v>
      </c>
      <c r="J27" s="820"/>
    </row>
    <row r="28" spans="1:21" ht="60.75" customHeight="1" x14ac:dyDescent="0.2">
      <c r="C28" s="176"/>
      <c r="D28" s="791" t="s">
        <v>31</v>
      </c>
      <c r="E28" s="709"/>
      <c r="F28" s="787" t="s">
        <v>526</v>
      </c>
      <c r="G28" s="795"/>
      <c r="H28" s="796"/>
      <c r="I28" s="819">
        <v>41919</v>
      </c>
      <c r="J28" s="820"/>
    </row>
    <row r="29" spans="1:21" ht="55.5" customHeight="1" thickBot="1" x14ac:dyDescent="0.25">
      <c r="C29" s="174"/>
      <c r="D29" s="791" t="s">
        <v>69</v>
      </c>
      <c r="E29" s="709"/>
      <c r="F29" s="787" t="s">
        <v>500</v>
      </c>
      <c r="G29" s="795"/>
      <c r="H29" s="796"/>
      <c r="I29" s="819">
        <v>41944</v>
      </c>
      <c r="J29" s="820"/>
    </row>
    <row r="30" spans="1:21" ht="61.5" customHeight="1" x14ac:dyDescent="0.2">
      <c r="A30" s="191"/>
      <c r="B30" s="193"/>
      <c r="C30" s="789" t="s">
        <v>1157</v>
      </c>
      <c r="D30" s="791" t="s">
        <v>691</v>
      </c>
      <c r="E30" s="709"/>
      <c r="F30" s="792" t="s">
        <v>692</v>
      </c>
      <c r="G30" s="793"/>
      <c r="H30" s="794"/>
      <c r="I30" s="782">
        <v>42034</v>
      </c>
      <c r="J30" s="785"/>
      <c r="K30" s="192"/>
      <c r="L30" s="191"/>
      <c r="M30" s="191"/>
      <c r="N30" s="191"/>
      <c r="O30" s="191"/>
    </row>
    <row r="31" spans="1:21" s="191" customFormat="1" ht="97.5" customHeight="1" x14ac:dyDescent="0.2">
      <c r="C31" s="790"/>
      <c r="D31" s="791" t="s">
        <v>691</v>
      </c>
      <c r="E31" s="709"/>
      <c r="F31" s="786" t="s">
        <v>708</v>
      </c>
      <c r="G31" s="787"/>
      <c r="H31" s="788"/>
      <c r="I31" s="782">
        <v>42034</v>
      </c>
      <c r="J31" s="785"/>
      <c r="K31" s="192"/>
      <c r="Q31"/>
      <c r="R31"/>
      <c r="S31"/>
      <c r="T31"/>
      <c r="U31"/>
    </row>
    <row r="32" spans="1:21" s="191" customFormat="1" ht="71.25" customHeight="1" x14ac:dyDescent="0.2">
      <c r="C32" s="790"/>
      <c r="D32" s="784" t="s">
        <v>31</v>
      </c>
      <c r="E32" s="709"/>
      <c r="F32" s="786" t="s">
        <v>539</v>
      </c>
      <c r="G32" s="787"/>
      <c r="H32" s="788"/>
      <c r="I32" s="782">
        <v>42038</v>
      </c>
      <c r="J32" s="785"/>
      <c r="K32" s="192"/>
      <c r="Q32"/>
      <c r="R32"/>
      <c r="S32"/>
      <c r="T32"/>
      <c r="U32"/>
    </row>
    <row r="33" spans="1:21" s="191" customFormat="1" ht="60.75" customHeight="1" thickBot="1" x14ac:dyDescent="0.25">
      <c r="A33"/>
      <c r="B33"/>
      <c r="C33" s="174"/>
      <c r="D33" s="708" t="s">
        <v>1667</v>
      </c>
      <c r="E33" s="709"/>
      <c r="F33" s="781" t="s">
        <v>1695</v>
      </c>
      <c r="G33" s="781"/>
      <c r="H33" s="781"/>
      <c r="I33" s="782">
        <v>42642</v>
      </c>
      <c r="J33" s="783"/>
      <c r="K33"/>
      <c r="L33"/>
      <c r="M33"/>
      <c r="N33"/>
      <c r="O33"/>
      <c r="Q33"/>
      <c r="R33"/>
      <c r="S33"/>
      <c r="T33"/>
      <c r="U33"/>
    </row>
    <row r="34" spans="1:21" ht="13.5" thickBot="1" x14ac:dyDescent="0.25">
      <c r="C34" s="150"/>
    </row>
    <row r="35" spans="1:21" ht="13.5" thickBot="1" x14ac:dyDescent="0.25">
      <c r="C35" s="150"/>
      <c r="K35" s="30" t="s">
        <v>246</v>
      </c>
    </row>
    <row r="36" spans="1:21" x14ac:dyDescent="0.2">
      <c r="C36" s="150"/>
      <c r="D36" s="1"/>
    </row>
    <row r="37" spans="1:21" x14ac:dyDescent="0.2">
      <c r="C37" s="150"/>
      <c r="D37" s="62"/>
      <c r="E37" s="62"/>
    </row>
    <row r="38" spans="1:21" x14ac:dyDescent="0.2">
      <c r="C38" s="150"/>
    </row>
    <row r="39" spans="1:21" x14ac:dyDescent="0.2">
      <c r="C39" s="150"/>
    </row>
    <row r="40" spans="1:21" x14ac:dyDescent="0.2">
      <c r="C40" s="150"/>
    </row>
    <row r="41" spans="1:21" x14ac:dyDescent="0.2">
      <c r="C41" s="150"/>
    </row>
    <row r="42" spans="1:21" x14ac:dyDescent="0.2">
      <c r="C42" s="150"/>
      <c r="D42" s="1"/>
    </row>
    <row r="43" spans="1:21" x14ac:dyDescent="0.2">
      <c r="C43" s="150"/>
    </row>
    <row r="44" spans="1:21" x14ac:dyDescent="0.2">
      <c r="C44" s="150"/>
    </row>
    <row r="45" spans="1:21" x14ac:dyDescent="0.2">
      <c r="C45" s="150"/>
    </row>
    <row r="46" spans="1:21" x14ac:dyDescent="0.2">
      <c r="C46" s="150"/>
    </row>
    <row r="47" spans="1:21" x14ac:dyDescent="0.2">
      <c r="C47" s="150"/>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52">
    <mergeCell ref="I24:J24"/>
    <mergeCell ref="I25:J25"/>
    <mergeCell ref="I29:J29"/>
    <mergeCell ref="D29:E29"/>
    <mergeCell ref="F29:H29"/>
    <mergeCell ref="I26:J26"/>
    <mergeCell ref="I28:J28"/>
    <mergeCell ref="I27:J27"/>
    <mergeCell ref="D28:E28"/>
    <mergeCell ref="F28:H28"/>
    <mergeCell ref="F26:H26"/>
    <mergeCell ref="D27:E27"/>
    <mergeCell ref="F27:H27"/>
    <mergeCell ref="E14:F14"/>
    <mergeCell ref="G15:I15"/>
    <mergeCell ref="G14:I14"/>
    <mergeCell ref="G17:I17"/>
    <mergeCell ref="A6:B6"/>
    <mergeCell ref="C6:D6"/>
    <mergeCell ref="E6:G6"/>
    <mergeCell ref="A7:B7"/>
    <mergeCell ref="C7:D7"/>
    <mergeCell ref="E7:G7"/>
    <mergeCell ref="C25:C27"/>
    <mergeCell ref="D26:E26"/>
    <mergeCell ref="D25:E25"/>
    <mergeCell ref="F25:H25"/>
    <mergeCell ref="C2:K2"/>
    <mergeCell ref="K6:L6"/>
    <mergeCell ref="E13:F13"/>
    <mergeCell ref="D24:E24"/>
    <mergeCell ref="F24:H24"/>
    <mergeCell ref="E17:F17"/>
    <mergeCell ref="E15:F15"/>
    <mergeCell ref="K7:L7"/>
    <mergeCell ref="G13:I13"/>
    <mergeCell ref="G16:I16"/>
    <mergeCell ref="E20:I21"/>
    <mergeCell ref="E16:F16"/>
    <mergeCell ref="C30:C32"/>
    <mergeCell ref="D30:E30"/>
    <mergeCell ref="F30:H30"/>
    <mergeCell ref="I30:J30"/>
    <mergeCell ref="D31:E31"/>
    <mergeCell ref="I31:J31"/>
    <mergeCell ref="F31:H31"/>
    <mergeCell ref="D33:E33"/>
    <mergeCell ref="F33:H33"/>
    <mergeCell ref="I33:J33"/>
    <mergeCell ref="D32:E32"/>
    <mergeCell ref="I32:J32"/>
    <mergeCell ref="F32:H32"/>
  </mergeCells>
  <phoneticPr fontId="0" type="noConversion"/>
  <hyperlinks>
    <hyperlink ref="N8" location="INDICE!A1" display="INDICE"/>
    <hyperlink ref="E16:F16" r:id="rId2" display="OJ"/>
    <hyperlink ref="E14:F14" r:id="rId3" display="EFSA"/>
    <hyperlink ref="E17:F17" r:id="rId4" display="UE"/>
    <hyperlink ref="K35" location="INDICE!A1" display="INDICE"/>
    <hyperlink ref="E15:F15" r:id="rId5" display="EC food safety"/>
    <hyperlink ref="G14:I14" r:id="rId6" display="TED"/>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42"/>
  </sheetPr>
  <dimension ref="A1:W56"/>
  <sheetViews>
    <sheetView zoomScaleNormal="100" workbookViewId="0">
      <selection activeCell="N10" sqref="N10"/>
    </sheetView>
  </sheetViews>
  <sheetFormatPr defaultRowHeight="12.75" x14ac:dyDescent="0.2"/>
  <cols>
    <col min="4" max="4" width="10.85546875" customWidth="1"/>
    <col min="7" max="7" width="11.85546875" customWidth="1"/>
    <col min="9" max="9" width="14.7109375" customWidth="1"/>
    <col min="13" max="13" width="10.28515625" customWidth="1"/>
    <col min="16" max="16" width="10" customWidth="1"/>
  </cols>
  <sheetData>
    <row r="1" spans="1:17" ht="13.5" thickBot="1" x14ac:dyDescent="0.25">
      <c r="A1" s="2"/>
    </row>
    <row r="2" spans="1:17" ht="13.5" thickBot="1" x14ac:dyDescent="0.25">
      <c r="C2" s="722" t="s">
        <v>63</v>
      </c>
      <c r="D2" s="847"/>
      <c r="E2" s="847"/>
      <c r="F2" s="847"/>
      <c r="G2" s="847"/>
      <c r="H2" s="847"/>
      <c r="I2" s="847"/>
      <c r="J2" s="847"/>
      <c r="K2" s="848"/>
    </row>
    <row r="5" spans="1:17" ht="13.5" thickBot="1" x14ac:dyDescent="0.25"/>
    <row r="6" spans="1:17" ht="17.25" thickTop="1" thickBot="1" x14ac:dyDescent="0.3">
      <c r="A6" s="837" t="s">
        <v>109</v>
      </c>
      <c r="B6" s="838"/>
      <c r="C6" s="838" t="s">
        <v>64</v>
      </c>
      <c r="D6" s="838"/>
      <c r="E6" s="838" t="s">
        <v>65</v>
      </c>
      <c r="F6" s="838"/>
      <c r="G6" s="838"/>
      <c r="H6" s="48" t="s">
        <v>66</v>
      </c>
      <c r="I6" s="48" t="s">
        <v>217</v>
      </c>
      <c r="J6" s="63" t="s">
        <v>218</v>
      </c>
      <c r="K6" s="849" t="s">
        <v>257</v>
      </c>
      <c r="L6" s="849"/>
      <c r="M6" s="64" t="s">
        <v>22</v>
      </c>
      <c r="N6" s="49" t="s">
        <v>23</v>
      </c>
      <c r="O6" s="71"/>
      <c r="P6" s="91" t="s">
        <v>59</v>
      </c>
    </row>
    <row r="7" spans="1:17" s="1" customFormat="1" ht="70.5" customHeight="1" x14ac:dyDescent="0.2">
      <c r="A7" s="823" t="s">
        <v>105</v>
      </c>
      <c r="B7" s="823"/>
      <c r="C7" s="608" t="s">
        <v>342</v>
      </c>
      <c r="D7" s="608"/>
      <c r="E7" s="830" t="s">
        <v>1570</v>
      </c>
      <c r="F7" s="830"/>
      <c r="G7" s="830"/>
      <c r="H7" s="253">
        <v>1</v>
      </c>
      <c r="I7" s="47">
        <v>42639</v>
      </c>
      <c r="J7" s="416"/>
      <c r="K7" s="835" t="s">
        <v>1523</v>
      </c>
      <c r="L7" s="836"/>
      <c r="M7" s="267"/>
      <c r="N7" s="46"/>
      <c r="O7" s="97"/>
      <c r="P7" s="99"/>
    </row>
    <row r="8" spans="1:17" s="1" customFormat="1" ht="70.5" customHeight="1" x14ac:dyDescent="0.2">
      <c r="A8" s="823" t="s">
        <v>105</v>
      </c>
      <c r="B8" s="823"/>
      <c r="C8" s="608" t="s">
        <v>342</v>
      </c>
      <c r="D8" s="608"/>
      <c r="E8" s="830" t="s">
        <v>1571</v>
      </c>
      <c r="F8" s="830"/>
      <c r="G8" s="830"/>
      <c r="H8" s="253">
        <v>1</v>
      </c>
      <c r="I8" s="47">
        <v>42639</v>
      </c>
      <c r="J8" s="416"/>
      <c r="K8" s="835" t="s">
        <v>1523</v>
      </c>
      <c r="L8" s="836"/>
      <c r="M8" s="267"/>
      <c r="N8" s="46"/>
      <c r="O8" s="97"/>
      <c r="P8" s="99"/>
    </row>
    <row r="9" spans="1:17" s="1" customFormat="1" ht="70.5" customHeight="1" x14ac:dyDescent="0.2">
      <c r="A9" s="823" t="s">
        <v>105</v>
      </c>
      <c r="B9" s="823"/>
      <c r="C9" s="608" t="s">
        <v>342</v>
      </c>
      <c r="D9" s="608"/>
      <c r="E9" s="830" t="s">
        <v>1849</v>
      </c>
      <c r="F9" s="830"/>
      <c r="G9" s="830"/>
      <c r="H9" s="253">
        <v>1</v>
      </c>
      <c r="I9" s="513">
        <v>42801</v>
      </c>
      <c r="J9" s="416"/>
      <c r="K9" s="681" t="s">
        <v>1850</v>
      </c>
      <c r="L9" s="800"/>
      <c r="M9" s="267"/>
      <c r="N9" s="46"/>
      <c r="O9" s="97"/>
      <c r="P9" s="99"/>
    </row>
    <row r="10" spans="1:17" ht="13.5" thickBot="1" x14ac:dyDescent="0.25">
      <c r="G10" s="142" t="s">
        <v>17</v>
      </c>
      <c r="H10" s="295">
        <f>SUM(H7:H9)</f>
        <v>3</v>
      </c>
      <c r="N10" s="43" t="s">
        <v>246</v>
      </c>
    </row>
    <row r="11" spans="1:17" x14ac:dyDescent="0.2">
      <c r="Q11" s="1"/>
    </row>
    <row r="14" spans="1:17" x14ac:dyDescent="0.2">
      <c r="M14" s="1"/>
      <c r="N14" s="1"/>
      <c r="O14" s="1"/>
      <c r="P14" s="1"/>
      <c r="Q14" s="1"/>
    </row>
    <row r="15" spans="1:17" ht="13.5" customHeight="1" thickBot="1" x14ac:dyDescent="0.25">
      <c r="F15" s="1"/>
      <c r="G15" s="1"/>
      <c r="H15" s="1"/>
      <c r="K15" s="45"/>
      <c r="Q15" s="45"/>
    </row>
    <row r="16" spans="1:17" ht="22.5" customHeight="1" thickBot="1" x14ac:dyDescent="0.25">
      <c r="E16" s="797" t="s">
        <v>139</v>
      </c>
      <c r="F16" s="798"/>
      <c r="G16" s="798" t="s">
        <v>162</v>
      </c>
      <c r="H16" s="798"/>
      <c r="I16" s="803"/>
      <c r="L16" s="65"/>
      <c r="M16" s="824" t="s">
        <v>347</v>
      </c>
      <c r="N16" s="825"/>
      <c r="O16" s="825"/>
      <c r="P16" s="826"/>
    </row>
    <row r="17" spans="3:17" ht="76.5" customHeight="1" thickBot="1" x14ac:dyDescent="0.25">
      <c r="E17" s="840" t="s">
        <v>234</v>
      </c>
      <c r="F17" s="841"/>
      <c r="G17" s="673" t="s">
        <v>111</v>
      </c>
      <c r="H17" s="673"/>
      <c r="I17" s="674"/>
      <c r="L17" s="68"/>
      <c r="M17" s="700" t="s">
        <v>2014</v>
      </c>
      <c r="N17" s="773"/>
      <c r="O17" s="773"/>
      <c r="P17" s="774"/>
    </row>
    <row r="18" spans="3:17" ht="13.5" thickBot="1" x14ac:dyDescent="0.25">
      <c r="E18" s="675" t="s">
        <v>163</v>
      </c>
      <c r="F18" s="673"/>
      <c r="G18" s="839" t="s">
        <v>233</v>
      </c>
      <c r="H18" s="673"/>
      <c r="I18" s="674"/>
      <c r="L18" s="68"/>
      <c r="M18" s="827" t="s">
        <v>257</v>
      </c>
      <c r="N18" s="828"/>
      <c r="O18" s="828"/>
      <c r="P18" s="829"/>
    </row>
    <row r="19" spans="3:17" ht="13.5" customHeight="1" x14ac:dyDescent="0.2">
      <c r="E19" s="675" t="s">
        <v>278</v>
      </c>
      <c r="F19" s="673"/>
      <c r="G19" s="673" t="s">
        <v>342</v>
      </c>
      <c r="H19" s="673"/>
      <c r="I19" s="674"/>
      <c r="L19" s="68"/>
    </row>
    <row r="20" spans="3:17" ht="13.5" thickBot="1" x14ac:dyDescent="0.25">
      <c r="E20" s="676" t="s">
        <v>275</v>
      </c>
      <c r="F20" s="677"/>
      <c r="G20" s="677" t="s">
        <v>267</v>
      </c>
      <c r="H20" s="677"/>
      <c r="I20" s="678"/>
      <c r="L20" s="81"/>
    </row>
    <row r="21" spans="3:17" ht="18.75" customHeight="1" x14ac:dyDescent="0.2">
      <c r="Q21" s="69"/>
    </row>
    <row r="22" spans="3:17" ht="13.5" customHeight="1" thickBot="1" x14ac:dyDescent="0.25"/>
    <row r="23" spans="3:17" ht="46.5" customHeight="1" x14ac:dyDescent="0.2">
      <c r="E23" s="745" t="s">
        <v>196</v>
      </c>
      <c r="F23" s="777"/>
      <c r="G23" s="777"/>
      <c r="H23" s="777"/>
      <c r="I23" s="746"/>
    </row>
    <row r="24" spans="3:17" ht="16.5" customHeight="1" thickBot="1" x14ac:dyDescent="0.25">
      <c r="E24" s="778"/>
      <c r="F24" s="779"/>
      <c r="G24" s="779"/>
      <c r="H24" s="779"/>
      <c r="I24" s="780"/>
    </row>
    <row r="25" spans="3:17" ht="13.5" customHeight="1" x14ac:dyDescent="0.2"/>
    <row r="26" spans="3:17" ht="13.5" thickBot="1" x14ac:dyDescent="0.25"/>
    <row r="27" spans="3:17" ht="12.75" customHeight="1" thickBot="1" x14ac:dyDescent="0.25">
      <c r="C27" s="151" t="s">
        <v>220</v>
      </c>
      <c r="D27" s="735" t="s">
        <v>64</v>
      </c>
      <c r="E27" s="736"/>
      <c r="F27" s="735" t="s">
        <v>290</v>
      </c>
      <c r="G27" s="744"/>
      <c r="H27" s="736"/>
      <c r="I27" s="817" t="s">
        <v>217</v>
      </c>
      <c r="J27" s="818"/>
      <c r="Q27" s="1"/>
    </row>
    <row r="28" spans="3:17" ht="82.5" customHeight="1" x14ac:dyDescent="0.2">
      <c r="C28" s="842" t="s">
        <v>1158</v>
      </c>
      <c r="D28" s="860" t="s">
        <v>110</v>
      </c>
      <c r="E28" s="861"/>
      <c r="F28" s="857" t="s">
        <v>42</v>
      </c>
      <c r="G28" s="858"/>
      <c r="H28" s="859"/>
      <c r="I28" s="845">
        <v>41754</v>
      </c>
      <c r="J28" s="846"/>
    </row>
    <row r="29" spans="3:17" ht="63.75" customHeight="1" x14ac:dyDescent="0.2">
      <c r="C29" s="843"/>
      <c r="D29" s="784" t="s">
        <v>110</v>
      </c>
      <c r="E29" s="709"/>
      <c r="F29" s="856" t="s">
        <v>571</v>
      </c>
      <c r="G29" s="787"/>
      <c r="H29" s="788"/>
      <c r="I29" s="845">
        <v>41897</v>
      </c>
      <c r="J29" s="846"/>
    </row>
    <row r="30" spans="3:17" ht="40.5" customHeight="1" x14ac:dyDescent="0.2">
      <c r="C30" s="843"/>
      <c r="D30" s="784" t="s">
        <v>487</v>
      </c>
      <c r="E30" s="709"/>
      <c r="F30" s="786" t="s">
        <v>590</v>
      </c>
      <c r="G30" s="787"/>
      <c r="H30" s="788"/>
      <c r="I30" s="845">
        <v>41927</v>
      </c>
      <c r="J30" s="846"/>
    </row>
    <row r="31" spans="3:17" ht="40.5" customHeight="1" x14ac:dyDescent="0.2">
      <c r="C31" s="843"/>
      <c r="D31" s="784" t="s">
        <v>487</v>
      </c>
      <c r="E31" s="709"/>
      <c r="F31" s="786" t="s">
        <v>466</v>
      </c>
      <c r="G31" s="787"/>
      <c r="H31" s="788"/>
      <c r="I31" s="862">
        <v>41928</v>
      </c>
      <c r="J31" s="863"/>
    </row>
    <row r="32" spans="3:17" ht="90" customHeight="1" thickBot="1" x14ac:dyDescent="0.25">
      <c r="C32" s="844"/>
      <c r="D32" s="784" t="s">
        <v>110</v>
      </c>
      <c r="E32" s="709"/>
      <c r="F32" s="786" t="s">
        <v>576</v>
      </c>
      <c r="G32" s="787"/>
      <c r="H32" s="788"/>
      <c r="I32" s="862">
        <v>41960</v>
      </c>
      <c r="J32" s="862"/>
    </row>
    <row r="33" spans="3:23" ht="66.75" customHeight="1" x14ac:dyDescent="0.2">
      <c r="C33" s="789" t="s">
        <v>1157</v>
      </c>
      <c r="D33" s="708" t="s">
        <v>1011</v>
      </c>
      <c r="E33" s="709"/>
      <c r="F33" s="710" t="s">
        <v>1031</v>
      </c>
      <c r="G33" s="854"/>
      <c r="H33" s="855"/>
      <c r="I33" s="853">
        <v>42262</v>
      </c>
      <c r="J33" s="853"/>
    </row>
    <row r="34" spans="3:23" ht="84.75" customHeight="1" x14ac:dyDescent="0.2">
      <c r="C34" s="850"/>
      <c r="D34" s="708" t="s">
        <v>342</v>
      </c>
      <c r="E34" s="716"/>
      <c r="F34" s="710" t="s">
        <v>1017</v>
      </c>
      <c r="G34" s="720"/>
      <c r="H34" s="720"/>
      <c r="I34" s="831">
        <v>42262</v>
      </c>
      <c r="J34" s="832"/>
      <c r="Q34" s="2"/>
      <c r="W34" s="2"/>
    </row>
    <row r="35" spans="3:23" ht="84" customHeight="1" thickBot="1" x14ac:dyDescent="0.25">
      <c r="C35" s="852"/>
      <c r="D35" s="716" t="s">
        <v>342</v>
      </c>
      <c r="E35" s="608"/>
      <c r="F35" s="830" t="s">
        <v>1018</v>
      </c>
      <c r="G35" s="830"/>
      <c r="H35" s="830"/>
      <c r="I35" s="831">
        <v>42284</v>
      </c>
      <c r="J35" s="832"/>
    </row>
    <row r="36" spans="3:23" ht="67.5" customHeight="1" x14ac:dyDescent="0.2">
      <c r="C36" s="789" t="s">
        <v>1291</v>
      </c>
      <c r="D36" s="851" t="s">
        <v>1505</v>
      </c>
      <c r="E36" s="716"/>
      <c r="F36" s="830" t="s">
        <v>1522</v>
      </c>
      <c r="G36" s="830"/>
      <c r="H36" s="830"/>
      <c r="I36" s="831">
        <v>42521</v>
      </c>
      <c r="J36" s="832"/>
    </row>
    <row r="37" spans="3:23" ht="84" customHeight="1" x14ac:dyDescent="0.2">
      <c r="C37" s="850"/>
      <c r="D37" s="608" t="s">
        <v>342</v>
      </c>
      <c r="E37" s="608"/>
      <c r="F37" s="830" t="s">
        <v>1568</v>
      </c>
      <c r="G37" s="830"/>
      <c r="H37" s="830"/>
      <c r="I37" s="831">
        <v>42620</v>
      </c>
      <c r="J37" s="832"/>
    </row>
    <row r="38" spans="3:23" ht="72.75" customHeight="1" x14ac:dyDescent="0.2">
      <c r="C38" s="850"/>
      <c r="D38" s="608" t="s">
        <v>342</v>
      </c>
      <c r="E38" s="608"/>
      <c r="F38" s="830" t="s">
        <v>1565</v>
      </c>
      <c r="G38" s="830"/>
      <c r="H38" s="830"/>
      <c r="I38" s="831">
        <v>42625</v>
      </c>
      <c r="J38" s="832"/>
    </row>
    <row r="39" spans="3:23" ht="71.25" customHeight="1" x14ac:dyDescent="0.2">
      <c r="C39" s="850"/>
      <c r="D39" s="608" t="s">
        <v>342</v>
      </c>
      <c r="E39" s="608"/>
      <c r="F39" s="830" t="s">
        <v>1566</v>
      </c>
      <c r="G39" s="830"/>
      <c r="H39" s="830"/>
      <c r="I39" s="831">
        <v>42628</v>
      </c>
      <c r="J39" s="832"/>
    </row>
    <row r="40" spans="3:23" ht="85.5" customHeight="1" x14ac:dyDescent="0.2">
      <c r="C40" s="850"/>
      <c r="D40" s="608" t="s">
        <v>342</v>
      </c>
      <c r="E40" s="608"/>
      <c r="F40" s="830" t="s">
        <v>1567</v>
      </c>
      <c r="G40" s="830"/>
      <c r="H40" s="830"/>
      <c r="I40" s="831">
        <v>42628</v>
      </c>
      <c r="J40" s="832"/>
    </row>
    <row r="41" spans="3:23" ht="54.75" customHeight="1" x14ac:dyDescent="0.2">
      <c r="C41" s="469"/>
      <c r="D41" s="716" t="s">
        <v>342</v>
      </c>
      <c r="E41" s="608"/>
      <c r="F41" s="830" t="s">
        <v>1572</v>
      </c>
      <c r="G41" s="830"/>
      <c r="H41" s="830"/>
      <c r="I41" s="833">
        <v>42628</v>
      </c>
      <c r="J41" s="834"/>
    </row>
    <row r="42" spans="3:23" ht="47.25" customHeight="1" x14ac:dyDescent="0.2">
      <c r="C42" s="469"/>
      <c r="D42" s="716" t="s">
        <v>342</v>
      </c>
      <c r="E42" s="608"/>
      <c r="F42" s="830" t="s">
        <v>1569</v>
      </c>
      <c r="G42" s="830"/>
      <c r="H42" s="830"/>
      <c r="I42" s="831">
        <v>42633</v>
      </c>
      <c r="J42" s="832"/>
      <c r="K42" s="1"/>
    </row>
    <row r="43" spans="3:23" ht="108" customHeight="1" thickBot="1" x14ac:dyDescent="0.25">
      <c r="C43" s="465"/>
      <c r="D43" s="608" t="s">
        <v>110</v>
      </c>
      <c r="E43" s="608"/>
      <c r="F43" s="830" t="s">
        <v>1535</v>
      </c>
      <c r="G43" s="830"/>
      <c r="H43" s="830"/>
      <c r="I43" s="831">
        <v>42639</v>
      </c>
      <c r="J43" s="832"/>
    </row>
    <row r="44" spans="3:23" ht="13.5" thickBot="1" x14ac:dyDescent="0.25">
      <c r="J44" s="43" t="s">
        <v>246</v>
      </c>
    </row>
    <row r="47" spans="3:23" x14ac:dyDescent="0.2">
      <c r="G47" s="1"/>
    </row>
    <row r="49" spans="4:4" ht="12.75" customHeight="1" x14ac:dyDescent="0.2"/>
    <row r="50" spans="4:4" ht="12.75" customHeight="1" x14ac:dyDescent="0.2">
      <c r="D50" s="1"/>
    </row>
    <row r="51" spans="4:4" ht="13.5" customHeight="1" x14ac:dyDescent="0.2"/>
    <row r="52" spans="4:4" ht="13.5" customHeight="1" x14ac:dyDescent="0.2"/>
    <row r="53" spans="4:4" ht="12.75" customHeight="1" x14ac:dyDescent="0.2"/>
    <row r="54" spans="4:4" ht="12.75" customHeight="1" x14ac:dyDescent="0.2"/>
    <row r="55" spans="4:4" ht="12.75" customHeight="1" x14ac:dyDescent="0.2"/>
    <row r="56" spans="4:4"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85">
    <mergeCell ref="D29:E29"/>
    <mergeCell ref="D32:E32"/>
    <mergeCell ref="F29:H29"/>
    <mergeCell ref="F28:H28"/>
    <mergeCell ref="E23:I24"/>
    <mergeCell ref="I28:J28"/>
    <mergeCell ref="F27:H27"/>
    <mergeCell ref="D27:E27"/>
    <mergeCell ref="D28:E28"/>
    <mergeCell ref="I29:J29"/>
    <mergeCell ref="F32:H32"/>
    <mergeCell ref="I32:J32"/>
    <mergeCell ref="D30:E30"/>
    <mergeCell ref="D31:E31"/>
    <mergeCell ref="F31:H31"/>
    <mergeCell ref="I31:J31"/>
    <mergeCell ref="F33:H33"/>
    <mergeCell ref="I37:J37"/>
    <mergeCell ref="D38:E38"/>
    <mergeCell ref="F38:H38"/>
    <mergeCell ref="I38:J38"/>
    <mergeCell ref="C36:C40"/>
    <mergeCell ref="D36:E36"/>
    <mergeCell ref="F36:H36"/>
    <mergeCell ref="I36:J36"/>
    <mergeCell ref="I34:J34"/>
    <mergeCell ref="D34:E34"/>
    <mergeCell ref="F34:H34"/>
    <mergeCell ref="D35:E35"/>
    <mergeCell ref="F35:H35"/>
    <mergeCell ref="I35:J35"/>
    <mergeCell ref="D37:E37"/>
    <mergeCell ref="F37:H37"/>
    <mergeCell ref="C33:C35"/>
    <mergeCell ref="D40:E40"/>
    <mergeCell ref="I33:J33"/>
    <mergeCell ref="D33:E33"/>
    <mergeCell ref="I30:J30"/>
    <mergeCell ref="F30:H30"/>
    <mergeCell ref="C2:K2"/>
    <mergeCell ref="K6:L6"/>
    <mergeCell ref="G20:I20"/>
    <mergeCell ref="G16:I16"/>
    <mergeCell ref="G19:I19"/>
    <mergeCell ref="E19:F19"/>
    <mergeCell ref="E20:F20"/>
    <mergeCell ref="E18:F18"/>
    <mergeCell ref="C7:D7"/>
    <mergeCell ref="E7:G7"/>
    <mergeCell ref="K9:L9"/>
    <mergeCell ref="K7:L7"/>
    <mergeCell ref="C8:D8"/>
    <mergeCell ref="E8:G8"/>
    <mergeCell ref="K8:L8"/>
    <mergeCell ref="F40:H40"/>
    <mergeCell ref="I40:J40"/>
    <mergeCell ref="A6:B6"/>
    <mergeCell ref="C6:D6"/>
    <mergeCell ref="E6:G6"/>
    <mergeCell ref="G18:I18"/>
    <mergeCell ref="E17:F17"/>
    <mergeCell ref="E16:F16"/>
    <mergeCell ref="G17:I17"/>
    <mergeCell ref="A7:B7"/>
    <mergeCell ref="A9:B9"/>
    <mergeCell ref="C9:D9"/>
    <mergeCell ref="E9:G9"/>
    <mergeCell ref="C28:C32"/>
    <mergeCell ref="I27:J27"/>
    <mergeCell ref="A8:B8"/>
    <mergeCell ref="M16:P16"/>
    <mergeCell ref="M17:P17"/>
    <mergeCell ref="M18:P18"/>
    <mergeCell ref="D43:E43"/>
    <mergeCell ref="F43:H43"/>
    <mergeCell ref="I43:J43"/>
    <mergeCell ref="D42:E42"/>
    <mergeCell ref="F42:H42"/>
    <mergeCell ref="I42:J42"/>
    <mergeCell ref="D41:E41"/>
    <mergeCell ref="F41:H41"/>
    <mergeCell ref="I41:J41"/>
    <mergeCell ref="D39:E39"/>
    <mergeCell ref="F39:H39"/>
    <mergeCell ref="I39:J39"/>
  </mergeCells>
  <phoneticPr fontId="0" type="noConversion"/>
  <hyperlinks>
    <hyperlink ref="N10" location="INDICE!A1" display="INDICE"/>
    <hyperlink ref="E17:F17" r:id="rId1" display="EEA"/>
    <hyperlink ref="G18:I18" r:id="rId2" display="EC Environment"/>
    <hyperlink ref="G19:I19" r:id="rId3" display="LIFE"/>
    <hyperlink ref="G20:I20" r:id="rId4" display="Eco-innovation grants"/>
    <hyperlink ref="G17:I17" r:id="rId5" display="Clima"/>
    <hyperlink ref="E18:F18" r:id="rId6" display="OJ"/>
    <hyperlink ref="E19:F19" r:id="rId7" display="UE"/>
    <hyperlink ref="K7:L7" r:id="rId8" location="mitigation" display="             Link"/>
    <hyperlink ref="K8:L8" r:id="rId9" location="mitigation" display="             Link"/>
    <hyperlink ref="E20:F20" r:id="rId10" display="TED"/>
    <hyperlink ref="J44" location="INDICE!A1" display="INDICE"/>
    <hyperlink ref="K9:L9" r:id="rId11" display="Link"/>
    <hyperlink ref="M18:P18" r:id="rId12" location="planning17" display="LINK"/>
  </hyperlinks>
  <pageMargins left="0.75" right="0.75" top="1" bottom="1" header="0.5" footer="0.5"/>
  <pageSetup paperSize="139" orientation="portrait" r:id="rId13"/>
  <headerFooter alignWithMargins="0"/>
  <drawing r:id="rId14"/>
  <legacyDrawing r:id="rId1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42"/>
  </sheetPr>
  <dimension ref="A1:U88"/>
  <sheetViews>
    <sheetView topLeftCell="A10" zoomScaleNormal="100" workbookViewId="0">
      <selection activeCell="K19" sqref="K19"/>
    </sheetView>
  </sheetViews>
  <sheetFormatPr defaultRowHeight="12.75" x14ac:dyDescent="0.2"/>
  <cols>
    <col min="3" max="3" width="10.7109375" bestFit="1" customWidth="1"/>
    <col min="4" max="4" width="9.7109375" customWidth="1"/>
    <col min="5" max="6" width="11.7109375" customWidth="1"/>
    <col min="9" max="9" width="21.5703125" customWidth="1"/>
  </cols>
  <sheetData>
    <row r="1" spans="1:14" ht="13.5" thickBot="1" x14ac:dyDescent="0.25">
      <c r="A1" s="116" t="s">
        <v>1275</v>
      </c>
    </row>
    <row r="2" spans="1:14" ht="13.5" thickBot="1" x14ac:dyDescent="0.25">
      <c r="C2" s="722" t="s">
        <v>262</v>
      </c>
      <c r="D2" s="814"/>
      <c r="E2" s="814"/>
      <c r="F2" s="814"/>
      <c r="G2" s="814"/>
      <c r="H2" s="814"/>
      <c r="I2" s="814"/>
      <c r="J2" s="814"/>
      <c r="K2" s="728"/>
      <c r="L2" s="13"/>
    </row>
    <row r="3" spans="1:14" ht="15.75" x14ac:dyDescent="0.25">
      <c r="A3" s="897" t="s">
        <v>109</v>
      </c>
      <c r="B3" s="897"/>
      <c r="C3" s="902" t="s">
        <v>64</v>
      </c>
      <c r="D3" s="903"/>
      <c r="E3" s="902" t="s">
        <v>65</v>
      </c>
      <c r="F3" s="904"/>
      <c r="G3" s="903"/>
      <c r="H3" s="48" t="s">
        <v>66</v>
      </c>
      <c r="I3" s="48" t="s">
        <v>217</v>
      </c>
      <c r="J3" s="63" t="s">
        <v>218</v>
      </c>
      <c r="K3" s="902" t="s">
        <v>257</v>
      </c>
      <c r="L3" s="903"/>
      <c r="M3" s="64" t="s">
        <v>22</v>
      </c>
      <c r="N3" s="49" t="s">
        <v>23</v>
      </c>
    </row>
    <row r="4" spans="1:14" s="308" customFormat="1" ht="46.5" customHeight="1" x14ac:dyDescent="0.2">
      <c r="A4" s="864" t="s">
        <v>256</v>
      </c>
      <c r="B4" s="865"/>
      <c r="C4" s="898" t="s">
        <v>699</v>
      </c>
      <c r="D4" s="888"/>
      <c r="E4" s="710" t="s">
        <v>1701</v>
      </c>
      <c r="F4" s="720"/>
      <c r="G4" s="721"/>
      <c r="H4" s="257">
        <v>1</v>
      </c>
      <c r="I4" s="324">
        <v>42795</v>
      </c>
      <c r="J4" s="188"/>
      <c r="K4" s="893" t="s">
        <v>257</v>
      </c>
      <c r="L4" s="894"/>
      <c r="M4" s="286"/>
      <c r="N4" s="7"/>
    </row>
    <row r="5" spans="1:14" s="457" customFormat="1" ht="46.5" customHeight="1" x14ac:dyDescent="0.2">
      <c r="A5" s="864" t="s">
        <v>256</v>
      </c>
      <c r="B5" s="865"/>
      <c r="C5" s="866" t="s">
        <v>699</v>
      </c>
      <c r="D5" s="867"/>
      <c r="E5" s="710" t="s">
        <v>1702</v>
      </c>
      <c r="F5" s="720"/>
      <c r="G5" s="721"/>
      <c r="H5" s="257">
        <v>1</v>
      </c>
      <c r="I5" s="470">
        <v>43011</v>
      </c>
      <c r="J5" s="188"/>
      <c r="K5" s="893" t="s">
        <v>257</v>
      </c>
      <c r="L5" s="894"/>
      <c r="M5" s="286"/>
      <c r="N5" s="7"/>
    </row>
    <row r="6" spans="1:14" s="457" customFormat="1" ht="46.5" customHeight="1" x14ac:dyDescent="0.2">
      <c r="A6" s="864" t="s">
        <v>256</v>
      </c>
      <c r="B6" s="865"/>
      <c r="C6" s="866" t="s">
        <v>699</v>
      </c>
      <c r="D6" s="867"/>
      <c r="E6" s="710" t="s">
        <v>1727</v>
      </c>
      <c r="F6" s="720"/>
      <c r="G6" s="721"/>
      <c r="H6" s="257">
        <v>1</v>
      </c>
      <c r="I6" s="461">
        <v>42705</v>
      </c>
      <c r="J6" s="188"/>
      <c r="K6" s="893" t="s">
        <v>257</v>
      </c>
      <c r="L6" s="894"/>
      <c r="M6" s="286"/>
      <c r="N6" s="7"/>
    </row>
    <row r="7" spans="1:14" s="457" customFormat="1" ht="46.5" customHeight="1" x14ac:dyDescent="0.2">
      <c r="A7" s="864" t="s">
        <v>256</v>
      </c>
      <c r="B7" s="865"/>
      <c r="C7" s="866" t="s">
        <v>699</v>
      </c>
      <c r="D7" s="867"/>
      <c r="E7" s="710" t="s">
        <v>1733</v>
      </c>
      <c r="F7" s="720"/>
      <c r="G7" s="721"/>
      <c r="H7" s="257">
        <v>1</v>
      </c>
      <c r="I7" s="471">
        <v>42691</v>
      </c>
      <c r="J7" s="188"/>
      <c r="K7" s="893" t="s">
        <v>257</v>
      </c>
      <c r="L7" s="894"/>
      <c r="M7" s="286"/>
      <c r="N7" s="7"/>
    </row>
    <row r="8" spans="1:14" s="457" customFormat="1" ht="46.5" customHeight="1" x14ac:dyDescent="0.2">
      <c r="A8" s="864" t="s">
        <v>256</v>
      </c>
      <c r="B8" s="865"/>
      <c r="C8" s="866" t="s">
        <v>699</v>
      </c>
      <c r="D8" s="867"/>
      <c r="E8" s="710" t="s">
        <v>1736</v>
      </c>
      <c r="F8" s="720"/>
      <c r="G8" s="721"/>
      <c r="H8" s="257">
        <v>1</v>
      </c>
      <c r="I8" s="473">
        <v>42698</v>
      </c>
      <c r="J8" s="188"/>
      <c r="K8" s="893" t="s">
        <v>257</v>
      </c>
      <c r="L8" s="894"/>
      <c r="M8" s="286"/>
      <c r="N8" s="7"/>
    </row>
    <row r="9" spans="1:14" s="457" customFormat="1" ht="46.5" customHeight="1" x14ac:dyDescent="0.2">
      <c r="A9" s="864" t="s">
        <v>256</v>
      </c>
      <c r="B9" s="865"/>
      <c r="C9" s="866" t="s">
        <v>699</v>
      </c>
      <c r="D9" s="867"/>
      <c r="E9" s="710" t="s">
        <v>1751</v>
      </c>
      <c r="F9" s="720"/>
      <c r="G9" s="721"/>
      <c r="H9" s="257">
        <v>1</v>
      </c>
      <c r="I9" s="480">
        <v>42698</v>
      </c>
      <c r="J9" s="188"/>
      <c r="K9" s="893" t="s">
        <v>257</v>
      </c>
      <c r="L9" s="894"/>
      <c r="M9" s="286"/>
      <c r="N9" s="7"/>
    </row>
    <row r="10" spans="1:14" s="490" customFormat="1" ht="46.5" customHeight="1" x14ac:dyDescent="0.2">
      <c r="A10" s="864" t="s">
        <v>256</v>
      </c>
      <c r="B10" s="865"/>
      <c r="C10" s="866" t="s">
        <v>699</v>
      </c>
      <c r="D10" s="867"/>
      <c r="E10" s="710" t="s">
        <v>2048</v>
      </c>
      <c r="F10" s="720"/>
      <c r="G10" s="721"/>
      <c r="H10" s="257">
        <v>1</v>
      </c>
      <c r="I10" s="497">
        <v>42831</v>
      </c>
      <c r="J10" s="188"/>
      <c r="K10" s="893" t="s">
        <v>257</v>
      </c>
      <c r="L10" s="894"/>
      <c r="M10" s="286"/>
      <c r="N10" s="7"/>
    </row>
    <row r="11" spans="1:14" s="505" customFormat="1" ht="46.5" customHeight="1" x14ac:dyDescent="0.2">
      <c r="A11" s="864" t="s">
        <v>256</v>
      </c>
      <c r="B11" s="865"/>
      <c r="C11" s="866" t="s">
        <v>699</v>
      </c>
      <c r="D11" s="867"/>
      <c r="E11" s="710" t="s">
        <v>1831</v>
      </c>
      <c r="F11" s="720"/>
      <c r="G11" s="721"/>
      <c r="H11" s="257">
        <v>1</v>
      </c>
      <c r="I11" s="504">
        <v>42796</v>
      </c>
      <c r="J11" s="188"/>
      <c r="K11" s="893" t="s">
        <v>257</v>
      </c>
      <c r="L11" s="894"/>
      <c r="M11" s="286"/>
      <c r="N11" s="7"/>
    </row>
    <row r="12" spans="1:14" s="509" customFormat="1" ht="46.5" customHeight="1" x14ac:dyDescent="0.2">
      <c r="A12" s="864" t="s">
        <v>256</v>
      </c>
      <c r="B12" s="865"/>
      <c r="C12" s="866" t="s">
        <v>699</v>
      </c>
      <c r="D12" s="867"/>
      <c r="E12" s="710" t="s">
        <v>1848</v>
      </c>
      <c r="F12" s="720"/>
      <c r="G12" s="721"/>
      <c r="H12" s="257">
        <v>1</v>
      </c>
      <c r="I12" s="511">
        <v>42796</v>
      </c>
      <c r="J12" s="188"/>
      <c r="K12" s="893" t="s">
        <v>257</v>
      </c>
      <c r="L12" s="894"/>
      <c r="M12" s="286"/>
      <c r="N12" s="7"/>
    </row>
    <row r="13" spans="1:14" s="530" customFormat="1" ht="46.5" customHeight="1" x14ac:dyDescent="0.2">
      <c r="A13" s="864" t="s">
        <v>256</v>
      </c>
      <c r="B13" s="865"/>
      <c r="C13" s="866" t="s">
        <v>699</v>
      </c>
      <c r="D13" s="867"/>
      <c r="E13" s="710" t="s">
        <v>1860</v>
      </c>
      <c r="F13" s="720"/>
      <c r="G13" s="721"/>
      <c r="H13" s="257">
        <v>1</v>
      </c>
      <c r="I13" s="529">
        <v>42794</v>
      </c>
      <c r="J13" s="188"/>
      <c r="K13" s="893" t="s">
        <v>257</v>
      </c>
      <c r="L13" s="894"/>
      <c r="M13" s="286"/>
      <c r="N13" s="7"/>
    </row>
    <row r="14" spans="1:14" s="509" customFormat="1" ht="46.5" customHeight="1" x14ac:dyDescent="0.2">
      <c r="A14" s="864" t="s">
        <v>256</v>
      </c>
      <c r="B14" s="865"/>
      <c r="C14" s="866" t="s">
        <v>699</v>
      </c>
      <c r="D14" s="867"/>
      <c r="E14" s="710" t="s">
        <v>1943</v>
      </c>
      <c r="F14" s="720"/>
      <c r="G14" s="721"/>
      <c r="H14" s="257">
        <v>1</v>
      </c>
      <c r="I14" s="343">
        <v>42831</v>
      </c>
      <c r="J14" s="228"/>
      <c r="K14" s="681" t="s">
        <v>257</v>
      </c>
      <c r="L14" s="800"/>
      <c r="M14" s="286"/>
      <c r="N14" s="7"/>
    </row>
    <row r="15" spans="1:14" s="562" customFormat="1" ht="46.5" customHeight="1" x14ac:dyDescent="0.2">
      <c r="A15" s="864" t="s">
        <v>256</v>
      </c>
      <c r="B15" s="865"/>
      <c r="C15" s="866" t="s">
        <v>684</v>
      </c>
      <c r="D15" s="867"/>
      <c r="E15" s="710" t="s">
        <v>1518</v>
      </c>
      <c r="F15" s="720"/>
      <c r="G15" s="721"/>
      <c r="H15" s="257">
        <v>1</v>
      </c>
      <c r="I15" s="343">
        <v>42794</v>
      </c>
      <c r="J15" s="228"/>
      <c r="K15" s="681" t="s">
        <v>257</v>
      </c>
      <c r="L15" s="800"/>
      <c r="M15" s="286"/>
      <c r="N15" s="7"/>
    </row>
    <row r="16" spans="1:14" s="544" customFormat="1" ht="85.5" customHeight="1" x14ac:dyDescent="0.2">
      <c r="A16" s="864" t="s">
        <v>256</v>
      </c>
      <c r="B16" s="865"/>
      <c r="C16" s="866" t="s">
        <v>1479</v>
      </c>
      <c r="D16" s="867"/>
      <c r="E16" s="717" t="s">
        <v>2041</v>
      </c>
      <c r="F16" s="718"/>
      <c r="G16" s="719"/>
      <c r="H16" s="257">
        <v>1</v>
      </c>
      <c r="I16" s="343">
        <v>42829</v>
      </c>
      <c r="J16" s="228"/>
      <c r="K16" s="681" t="s">
        <v>257</v>
      </c>
      <c r="L16" s="800"/>
      <c r="M16" s="286"/>
      <c r="N16" s="7"/>
    </row>
    <row r="17" spans="3:21" ht="36" customHeight="1" x14ac:dyDescent="0.2">
      <c r="F17" s="1"/>
      <c r="G17" s="289" t="s">
        <v>17</v>
      </c>
      <c r="H17" s="258">
        <f>SUM(H4:H16)</f>
        <v>13</v>
      </c>
      <c r="N17" s="1"/>
      <c r="O17" s="378"/>
      <c r="P17" s="378"/>
    </row>
    <row r="18" spans="3:21" ht="13.5" customHeight="1" thickBot="1" x14ac:dyDescent="0.25">
      <c r="F18" s="1"/>
      <c r="G18" s="93"/>
      <c r="H18" s="94"/>
      <c r="M18" s="378"/>
      <c r="N18" s="1"/>
      <c r="O18" s="378"/>
      <c r="P18" s="378"/>
      <c r="R18" s="186"/>
      <c r="S18" s="186"/>
      <c r="T18" s="186"/>
      <c r="U18" s="186"/>
    </row>
    <row r="19" spans="3:21" ht="13.5" customHeight="1" thickBot="1" x14ac:dyDescent="0.25">
      <c r="D19" s="76"/>
      <c r="E19" s="895" t="s">
        <v>139</v>
      </c>
      <c r="F19" s="896"/>
      <c r="G19" s="609" t="s">
        <v>162</v>
      </c>
      <c r="H19" s="610"/>
      <c r="I19" s="611"/>
      <c r="K19" s="146" t="s">
        <v>246</v>
      </c>
      <c r="M19" s="824" t="s">
        <v>968</v>
      </c>
      <c r="N19" s="825"/>
      <c r="O19" s="825"/>
      <c r="P19" s="825"/>
      <c r="Q19" s="825"/>
      <c r="R19" s="826"/>
      <c r="S19" s="186"/>
      <c r="T19" s="186"/>
      <c r="U19" s="186"/>
    </row>
    <row r="20" spans="3:21" ht="13.5" customHeight="1" x14ac:dyDescent="0.2">
      <c r="D20" s="76"/>
      <c r="E20" s="911" t="s">
        <v>74</v>
      </c>
      <c r="F20" s="912"/>
      <c r="G20" s="908" t="s">
        <v>275</v>
      </c>
      <c r="H20" s="909"/>
      <c r="I20" s="910"/>
      <c r="K20" s="79"/>
      <c r="L20" s="1"/>
      <c r="M20" s="660" t="s">
        <v>1712</v>
      </c>
      <c r="N20" s="661"/>
      <c r="O20" s="661"/>
      <c r="P20" s="661"/>
      <c r="Q20" s="661"/>
      <c r="R20" s="662"/>
      <c r="S20" s="186"/>
      <c r="T20" s="186"/>
      <c r="U20" s="186"/>
    </row>
    <row r="21" spans="3:21" ht="12.75" customHeight="1" x14ac:dyDescent="0.2">
      <c r="D21" s="76"/>
      <c r="E21" s="911" t="s">
        <v>1041</v>
      </c>
      <c r="F21" s="912"/>
      <c r="G21" s="922"/>
      <c r="H21" s="923"/>
      <c r="I21" s="924"/>
      <c r="M21" s="663"/>
      <c r="N21" s="664"/>
      <c r="O21" s="664"/>
      <c r="P21" s="664"/>
      <c r="Q21" s="664"/>
      <c r="R21" s="665"/>
      <c r="S21" s="186"/>
      <c r="T21" s="186"/>
      <c r="U21" s="186"/>
    </row>
    <row r="22" spans="3:21" ht="38.25" customHeight="1" x14ac:dyDescent="0.2">
      <c r="D22" s="76"/>
      <c r="E22" s="911" t="s">
        <v>1056</v>
      </c>
      <c r="F22" s="920"/>
      <c r="G22" s="905"/>
      <c r="H22" s="906"/>
      <c r="I22" s="907"/>
      <c r="M22" s="663"/>
      <c r="N22" s="664"/>
      <c r="O22" s="664"/>
      <c r="P22" s="664"/>
      <c r="Q22" s="664"/>
      <c r="R22" s="665"/>
      <c r="S22" s="186"/>
      <c r="T22" s="186"/>
      <c r="U22" s="186"/>
    </row>
    <row r="23" spans="3:21" ht="13.5" customHeight="1" x14ac:dyDescent="0.2">
      <c r="D23" s="76"/>
      <c r="E23" s="799" t="s">
        <v>163</v>
      </c>
      <c r="F23" s="913"/>
      <c r="G23" s="914"/>
      <c r="H23" s="915"/>
      <c r="I23" s="916"/>
      <c r="M23" s="663"/>
      <c r="N23" s="664"/>
      <c r="O23" s="664"/>
      <c r="P23" s="664"/>
      <c r="Q23" s="664"/>
      <c r="R23" s="665"/>
    </row>
    <row r="24" spans="3:21" ht="15" customHeight="1" thickBot="1" x14ac:dyDescent="0.25">
      <c r="D24" s="76"/>
      <c r="E24" s="925" t="s">
        <v>278</v>
      </c>
      <c r="F24" s="926"/>
      <c r="G24" s="917"/>
      <c r="H24" s="918"/>
      <c r="I24" s="919"/>
      <c r="M24" s="666"/>
      <c r="N24" s="667"/>
      <c r="O24" s="667"/>
      <c r="P24" s="667"/>
      <c r="Q24" s="667"/>
      <c r="R24" s="668"/>
    </row>
    <row r="25" spans="3:21" ht="14.25" customHeight="1" thickBot="1" x14ac:dyDescent="0.25">
      <c r="E25" s="40"/>
      <c r="F25" s="40"/>
      <c r="G25" s="6"/>
      <c r="H25" s="6"/>
      <c r="I25" s="6"/>
      <c r="M25" s="827" t="s">
        <v>257</v>
      </c>
      <c r="N25" s="828"/>
      <c r="O25" s="828"/>
      <c r="P25" s="828"/>
      <c r="Q25" s="828"/>
      <c r="R25" s="829"/>
    </row>
    <row r="26" spans="3:21" ht="35.25" customHeight="1" thickBot="1" x14ac:dyDescent="0.25">
      <c r="O26" s="430"/>
      <c r="P26" s="430"/>
      <c r="Q26" s="430"/>
      <c r="R26" s="430"/>
    </row>
    <row r="27" spans="3:21" ht="24.75" customHeight="1" thickBot="1" x14ac:dyDescent="0.25">
      <c r="C27" s="151" t="s">
        <v>220</v>
      </c>
      <c r="D27" s="735" t="s">
        <v>64</v>
      </c>
      <c r="E27" s="736"/>
      <c r="F27" s="735" t="s">
        <v>290</v>
      </c>
      <c r="G27" s="744"/>
      <c r="H27" s="736"/>
      <c r="I27" s="817" t="s">
        <v>217</v>
      </c>
      <c r="J27" s="818"/>
      <c r="O27" s="430"/>
      <c r="P27" s="430"/>
      <c r="Q27" s="430"/>
      <c r="R27" s="430"/>
    </row>
    <row r="28" spans="3:21" ht="37.5" customHeight="1" x14ac:dyDescent="0.2">
      <c r="C28" s="900" t="s">
        <v>1158</v>
      </c>
      <c r="D28" s="875" t="s">
        <v>68</v>
      </c>
      <c r="E28" s="899"/>
      <c r="F28" s="921" t="s">
        <v>26</v>
      </c>
      <c r="G28" s="858"/>
      <c r="H28" s="859"/>
      <c r="I28" s="881">
        <v>41803</v>
      </c>
      <c r="J28" s="882"/>
    </row>
    <row r="29" spans="3:21" ht="48" customHeight="1" x14ac:dyDescent="0.2">
      <c r="C29" s="901"/>
      <c r="D29" s="875" t="s">
        <v>478</v>
      </c>
      <c r="E29" s="876"/>
      <c r="F29" s="786" t="s">
        <v>383</v>
      </c>
      <c r="G29" s="787"/>
      <c r="H29" s="788"/>
      <c r="I29" s="881">
        <v>41817</v>
      </c>
      <c r="J29" s="882"/>
    </row>
    <row r="30" spans="3:21" ht="57.75" customHeight="1" x14ac:dyDescent="0.2">
      <c r="C30" s="901"/>
      <c r="D30" s="875" t="s">
        <v>68</v>
      </c>
      <c r="E30" s="899"/>
      <c r="F30" s="786" t="s">
        <v>154</v>
      </c>
      <c r="G30" s="787"/>
      <c r="H30" s="788"/>
      <c r="I30" s="881">
        <v>41822</v>
      </c>
      <c r="J30" s="882"/>
      <c r="M30" s="378"/>
    </row>
    <row r="31" spans="3:21" ht="38.25" customHeight="1" x14ac:dyDescent="0.2">
      <c r="C31" s="901"/>
      <c r="D31" s="875" t="s">
        <v>478</v>
      </c>
      <c r="E31" s="876"/>
      <c r="F31" s="786" t="s">
        <v>155</v>
      </c>
      <c r="G31" s="787"/>
      <c r="H31" s="788"/>
      <c r="I31" s="881">
        <v>41824</v>
      </c>
      <c r="J31" s="882"/>
      <c r="M31" s="378"/>
    </row>
    <row r="32" spans="3:21" ht="52.5" customHeight="1" x14ac:dyDescent="0.2">
      <c r="C32" s="901"/>
      <c r="D32" s="875" t="s">
        <v>478</v>
      </c>
      <c r="E32" s="876"/>
      <c r="F32" s="786" t="s">
        <v>387</v>
      </c>
      <c r="G32" s="787"/>
      <c r="H32" s="788"/>
      <c r="I32" s="881">
        <v>41831</v>
      </c>
      <c r="J32" s="882"/>
      <c r="M32" s="378"/>
    </row>
    <row r="33" spans="1:21" ht="63.75" customHeight="1" x14ac:dyDescent="0.2">
      <c r="C33" s="901"/>
      <c r="D33" s="875" t="s">
        <v>478</v>
      </c>
      <c r="E33" s="876"/>
      <c r="F33" s="786" t="s">
        <v>531</v>
      </c>
      <c r="G33" s="787"/>
      <c r="H33" s="788"/>
      <c r="I33" s="881">
        <v>41862</v>
      </c>
      <c r="J33" s="882"/>
      <c r="M33" s="183"/>
      <c r="Q33" s="183"/>
    </row>
    <row r="34" spans="1:21" ht="66.75" customHeight="1" x14ac:dyDescent="0.2">
      <c r="C34" s="901"/>
      <c r="D34" s="875" t="s">
        <v>478</v>
      </c>
      <c r="E34" s="876"/>
      <c r="F34" s="786" t="s">
        <v>512</v>
      </c>
      <c r="G34" s="787"/>
      <c r="H34" s="788"/>
      <c r="I34" s="881">
        <v>41906</v>
      </c>
      <c r="J34" s="882"/>
      <c r="O34" s="186"/>
      <c r="P34" s="186"/>
      <c r="Q34" s="183"/>
    </row>
    <row r="35" spans="1:21" s="183" customFormat="1" ht="66" customHeight="1" x14ac:dyDescent="0.2">
      <c r="A35"/>
      <c r="B35"/>
      <c r="C35" s="901"/>
      <c r="D35" s="875"/>
      <c r="E35" s="876"/>
      <c r="F35" s="786" t="s">
        <v>530</v>
      </c>
      <c r="G35" s="787"/>
      <c r="H35" s="788"/>
      <c r="I35" s="881">
        <v>41912</v>
      </c>
      <c r="J35" s="882"/>
      <c r="K35"/>
      <c r="L35"/>
      <c r="O35" s="191"/>
      <c r="P35" s="191"/>
      <c r="S35"/>
      <c r="T35"/>
      <c r="U35"/>
    </row>
    <row r="36" spans="1:21" s="183" customFormat="1" ht="45" customHeight="1" thickBot="1" x14ac:dyDescent="0.25">
      <c r="C36" s="901"/>
      <c r="D36" s="875" t="s">
        <v>684</v>
      </c>
      <c r="E36" s="876"/>
      <c r="F36" s="786" t="s">
        <v>683</v>
      </c>
      <c r="G36" s="787"/>
      <c r="H36" s="788"/>
      <c r="I36" s="881">
        <v>41988</v>
      </c>
      <c r="J36" s="882"/>
      <c r="O36" s="249"/>
      <c r="P36" s="249"/>
      <c r="Q36" s="186"/>
      <c r="S36"/>
      <c r="T36"/>
      <c r="U36"/>
    </row>
    <row r="37" spans="1:21" s="183" customFormat="1" ht="45" customHeight="1" x14ac:dyDescent="0.2">
      <c r="C37" s="884" t="s">
        <v>1157</v>
      </c>
      <c r="D37" s="875" t="s">
        <v>684</v>
      </c>
      <c r="E37" s="876"/>
      <c r="F37" s="786" t="s">
        <v>685</v>
      </c>
      <c r="G37" s="787"/>
      <c r="H37" s="788"/>
      <c r="I37" s="881">
        <v>42019</v>
      </c>
      <c r="J37" s="882"/>
      <c r="O37" s="273"/>
      <c r="P37" s="273"/>
      <c r="Q37" s="191"/>
      <c r="S37"/>
      <c r="T37"/>
      <c r="U37"/>
    </row>
    <row r="38" spans="1:21" s="183" customFormat="1" ht="45" customHeight="1" x14ac:dyDescent="0.2">
      <c r="C38" s="885"/>
      <c r="D38" s="875" t="s">
        <v>684</v>
      </c>
      <c r="E38" s="876"/>
      <c r="F38" s="786" t="s">
        <v>686</v>
      </c>
      <c r="G38" s="787"/>
      <c r="H38" s="788"/>
      <c r="I38" s="881">
        <v>42019</v>
      </c>
      <c r="J38" s="882"/>
      <c r="M38" s="186"/>
      <c r="N38" s="186"/>
      <c r="O38" s="273"/>
      <c r="P38" s="273"/>
      <c r="Q38" s="249"/>
    </row>
    <row r="39" spans="1:21" s="186" customFormat="1" ht="49.5" customHeight="1" x14ac:dyDescent="0.2">
      <c r="A39" s="183"/>
      <c r="B39" s="183"/>
      <c r="C39" s="885"/>
      <c r="D39" s="875" t="s">
        <v>684</v>
      </c>
      <c r="E39" s="876"/>
      <c r="F39" s="786" t="s">
        <v>687</v>
      </c>
      <c r="G39" s="787"/>
      <c r="H39" s="788"/>
      <c r="I39" s="881">
        <v>42019</v>
      </c>
      <c r="J39" s="882"/>
      <c r="K39" s="183"/>
      <c r="L39" s="183"/>
      <c r="M39" s="191"/>
      <c r="N39" s="191"/>
      <c r="O39" s="280"/>
      <c r="P39" s="280"/>
      <c r="Q39" s="273"/>
      <c r="S39" s="183"/>
      <c r="T39" s="183"/>
      <c r="U39" s="183"/>
    </row>
    <row r="40" spans="1:21" s="191" customFormat="1" ht="49.5" customHeight="1" x14ac:dyDescent="0.2">
      <c r="A40" s="186"/>
      <c r="B40" s="186"/>
      <c r="C40" s="885"/>
      <c r="D40" s="875" t="s">
        <v>699</v>
      </c>
      <c r="E40" s="876"/>
      <c r="F40" s="786" t="s">
        <v>761</v>
      </c>
      <c r="G40" s="787"/>
      <c r="H40" s="788"/>
      <c r="I40" s="881">
        <v>42026</v>
      </c>
      <c r="J40" s="882"/>
      <c r="K40" s="186"/>
      <c r="L40" s="186"/>
      <c r="M40" s="249"/>
      <c r="N40" s="249"/>
      <c r="O40" s="282"/>
      <c r="P40" s="282"/>
      <c r="Q40" s="273"/>
      <c r="S40" s="183"/>
      <c r="T40" s="183"/>
      <c r="U40" s="183"/>
    </row>
    <row r="41" spans="1:21" s="249" customFormat="1" ht="49.5" customHeight="1" x14ac:dyDescent="0.2">
      <c r="A41" s="191"/>
      <c r="B41" s="191"/>
      <c r="C41" s="885"/>
      <c r="D41" s="875" t="s">
        <v>699</v>
      </c>
      <c r="E41" s="876"/>
      <c r="F41" s="786" t="s">
        <v>694</v>
      </c>
      <c r="G41" s="787"/>
      <c r="H41" s="788"/>
      <c r="I41" s="881">
        <v>42040</v>
      </c>
      <c r="J41" s="882"/>
      <c r="K41" s="191"/>
      <c r="L41" s="191"/>
      <c r="M41" s="273"/>
      <c r="N41" s="273"/>
      <c r="O41" s="282"/>
      <c r="P41" s="282"/>
      <c r="Q41" s="280"/>
      <c r="S41" s="183"/>
      <c r="T41" s="183"/>
      <c r="U41" s="183"/>
    </row>
    <row r="42" spans="1:21" s="273" customFormat="1" ht="49.5" customHeight="1" x14ac:dyDescent="0.2">
      <c r="A42" s="249"/>
      <c r="B42" s="249"/>
      <c r="C42" s="885"/>
      <c r="D42" s="871" t="s">
        <v>699</v>
      </c>
      <c r="E42" s="872"/>
      <c r="F42" s="877" t="s">
        <v>737</v>
      </c>
      <c r="G42" s="878"/>
      <c r="H42" s="879"/>
      <c r="I42" s="889">
        <v>42075</v>
      </c>
      <c r="J42" s="890"/>
      <c r="K42" s="249"/>
      <c r="L42" s="249"/>
      <c r="O42"/>
      <c r="P42"/>
      <c r="Q42" s="282"/>
      <c r="S42" s="186"/>
      <c r="T42" s="186"/>
      <c r="U42" s="186"/>
    </row>
    <row r="43" spans="1:21" s="273" customFormat="1" ht="49.5" customHeight="1" x14ac:dyDescent="0.2">
      <c r="C43" s="885"/>
      <c r="D43" s="880" t="s">
        <v>665</v>
      </c>
      <c r="E43" s="872"/>
      <c r="F43" s="877" t="s">
        <v>754</v>
      </c>
      <c r="G43" s="878"/>
      <c r="H43" s="879"/>
      <c r="I43" s="889">
        <v>42089</v>
      </c>
      <c r="J43" s="890"/>
      <c r="M43" s="280"/>
      <c r="N43" s="280"/>
      <c r="O43"/>
      <c r="P43"/>
      <c r="Q43" s="282"/>
      <c r="S43" s="191"/>
      <c r="T43" s="191"/>
      <c r="U43" s="191"/>
    </row>
    <row r="44" spans="1:21" s="280" customFormat="1" ht="49.5" customHeight="1" x14ac:dyDescent="0.2">
      <c r="A44" s="273"/>
      <c r="B44" s="273"/>
      <c r="C44" s="885"/>
      <c r="D44" s="887" t="s">
        <v>665</v>
      </c>
      <c r="E44" s="876"/>
      <c r="F44" s="856" t="s">
        <v>771</v>
      </c>
      <c r="G44" s="873"/>
      <c r="H44" s="874"/>
      <c r="I44" s="881">
        <v>42089</v>
      </c>
      <c r="J44" s="882"/>
      <c r="K44" s="273"/>
      <c r="L44" s="273"/>
      <c r="M44" s="282"/>
      <c r="N44" s="282"/>
      <c r="O44"/>
      <c r="P44"/>
      <c r="Q44" s="282"/>
      <c r="S44" s="249"/>
      <c r="T44" s="249"/>
      <c r="U44" s="249"/>
    </row>
    <row r="45" spans="1:21" s="282" customFormat="1" ht="71.25" customHeight="1" x14ac:dyDescent="0.2">
      <c r="A45" s="280"/>
      <c r="B45" s="280"/>
      <c r="C45" s="885"/>
      <c r="D45" s="887" t="s">
        <v>699</v>
      </c>
      <c r="E45" s="888"/>
      <c r="F45" s="856" t="s">
        <v>679</v>
      </c>
      <c r="G45" s="873"/>
      <c r="H45" s="874"/>
      <c r="I45" s="881">
        <v>42019</v>
      </c>
      <c r="J45" s="882"/>
      <c r="K45" s="280"/>
      <c r="L45" s="280"/>
      <c r="Q45" s="308"/>
      <c r="S45" s="273"/>
      <c r="T45" s="273"/>
      <c r="U45" s="273"/>
    </row>
    <row r="46" spans="1:21" s="282" customFormat="1" ht="59.25" customHeight="1" x14ac:dyDescent="0.2">
      <c r="C46" s="885"/>
      <c r="D46" s="887" t="s">
        <v>31</v>
      </c>
      <c r="E46" s="888"/>
      <c r="F46" s="856" t="s">
        <v>848</v>
      </c>
      <c r="G46" s="873"/>
      <c r="H46" s="874"/>
      <c r="I46" s="881">
        <v>42115</v>
      </c>
      <c r="J46" s="882"/>
      <c r="M46"/>
      <c r="N46"/>
      <c r="O46" s="308"/>
      <c r="P46" s="308"/>
      <c r="Q46"/>
      <c r="S46" s="273"/>
      <c r="T46" s="273"/>
      <c r="U46" s="273"/>
    </row>
    <row r="47" spans="1:21" s="282" customFormat="1" ht="59.25" customHeight="1" x14ac:dyDescent="0.2">
      <c r="C47" s="885"/>
      <c r="D47" s="888" t="s">
        <v>699</v>
      </c>
      <c r="E47" s="891"/>
      <c r="F47" s="892" t="s">
        <v>726</v>
      </c>
      <c r="G47" s="892"/>
      <c r="H47" s="892"/>
      <c r="I47" s="883">
        <v>42124</v>
      </c>
      <c r="J47" s="883"/>
      <c r="M47"/>
      <c r="N47"/>
      <c r="O47"/>
      <c r="P47"/>
      <c r="Q47"/>
      <c r="S47" s="280"/>
      <c r="T47" s="280"/>
      <c r="U47" s="280"/>
    </row>
    <row r="48" spans="1:21" s="308" customFormat="1" ht="59.25" customHeight="1" x14ac:dyDescent="0.2">
      <c r="A48" s="282"/>
      <c r="B48" s="282"/>
      <c r="C48" s="885"/>
      <c r="D48" s="887" t="s">
        <v>1010</v>
      </c>
      <c r="E48" s="888"/>
      <c r="F48" s="856" t="s">
        <v>960</v>
      </c>
      <c r="G48" s="873"/>
      <c r="H48" s="874"/>
      <c r="I48" s="881">
        <v>42157</v>
      </c>
      <c r="J48" s="882"/>
      <c r="K48" s="282"/>
      <c r="L48" s="282"/>
      <c r="M48"/>
      <c r="N48"/>
      <c r="O48"/>
      <c r="P48"/>
      <c r="Q48"/>
      <c r="S48" s="282"/>
      <c r="T48" s="282"/>
      <c r="U48" s="282"/>
    </row>
    <row r="49" spans="1:21" s="308" customFormat="1" ht="59.25" customHeight="1" x14ac:dyDescent="0.2">
      <c r="C49" s="885"/>
      <c r="D49" s="887" t="s">
        <v>852</v>
      </c>
      <c r="E49" s="888"/>
      <c r="F49" s="856" t="s">
        <v>853</v>
      </c>
      <c r="G49" s="873"/>
      <c r="H49" s="874"/>
      <c r="I49" s="881">
        <v>42173</v>
      </c>
      <c r="J49" s="882"/>
      <c r="M49" s="282"/>
      <c r="N49" s="282"/>
      <c r="O49"/>
      <c r="P49"/>
      <c r="R49"/>
      <c r="S49" s="282"/>
      <c r="T49" s="282"/>
      <c r="U49" s="282"/>
    </row>
    <row r="50" spans="1:21" s="308" customFormat="1" ht="59.25" customHeight="1" x14ac:dyDescent="0.2">
      <c r="C50" s="885"/>
      <c r="D50" s="887" t="s">
        <v>699</v>
      </c>
      <c r="E50" s="888"/>
      <c r="F50" s="856" t="s">
        <v>856</v>
      </c>
      <c r="G50" s="873"/>
      <c r="H50" s="874"/>
      <c r="I50" s="881">
        <v>41977</v>
      </c>
      <c r="J50" s="882"/>
      <c r="R50"/>
      <c r="S50" s="282"/>
      <c r="T50" s="282"/>
      <c r="U50" s="282"/>
    </row>
    <row r="51" spans="1:21" s="308" customFormat="1" ht="59.25" customHeight="1" x14ac:dyDescent="0.2">
      <c r="C51" s="885"/>
      <c r="D51" s="875" t="s">
        <v>665</v>
      </c>
      <c r="E51" s="899"/>
      <c r="F51" s="710" t="s">
        <v>821</v>
      </c>
      <c r="G51" s="854"/>
      <c r="H51" s="855"/>
      <c r="I51" s="881">
        <v>42216</v>
      </c>
      <c r="J51" s="882"/>
      <c r="R51"/>
    </row>
    <row r="52" spans="1:21" ht="43.5" customHeight="1" x14ac:dyDescent="0.2">
      <c r="A52" s="308"/>
      <c r="B52" s="308"/>
      <c r="C52" s="885"/>
      <c r="D52" s="887" t="s">
        <v>699</v>
      </c>
      <c r="E52" s="888"/>
      <c r="F52" s="710" t="s">
        <v>1097</v>
      </c>
      <c r="G52" s="720"/>
      <c r="H52" s="721"/>
      <c r="I52" s="869">
        <v>42218</v>
      </c>
      <c r="J52" s="870"/>
      <c r="K52" s="308"/>
      <c r="L52" s="308"/>
      <c r="M52" s="308"/>
      <c r="N52" s="308"/>
      <c r="O52" s="308"/>
      <c r="P52" s="308"/>
      <c r="R52" s="308"/>
      <c r="S52" s="308"/>
      <c r="T52" s="308"/>
      <c r="U52" s="308"/>
    </row>
    <row r="53" spans="1:21" ht="54.75" customHeight="1" x14ac:dyDescent="0.2">
      <c r="C53" s="885"/>
      <c r="D53" s="875" t="s">
        <v>665</v>
      </c>
      <c r="E53" s="876"/>
      <c r="F53" s="710" t="s">
        <v>678</v>
      </c>
      <c r="G53" s="711"/>
      <c r="H53" s="712"/>
      <c r="I53" s="869">
        <v>42035</v>
      </c>
      <c r="J53" s="870"/>
      <c r="M53" s="308"/>
      <c r="N53" s="308"/>
      <c r="R53" s="308"/>
      <c r="S53" s="308"/>
      <c r="T53" s="308"/>
      <c r="U53" s="308"/>
    </row>
    <row r="54" spans="1:21" ht="27.75" customHeight="1" x14ac:dyDescent="0.2">
      <c r="C54" s="885"/>
      <c r="D54" s="887" t="s">
        <v>699</v>
      </c>
      <c r="E54" s="888"/>
      <c r="F54" s="710" t="s">
        <v>1087</v>
      </c>
      <c r="G54" s="720"/>
      <c r="H54" s="721"/>
      <c r="I54" s="869">
        <v>42264</v>
      </c>
      <c r="J54" s="870"/>
      <c r="R54" s="308"/>
      <c r="S54" s="308"/>
      <c r="T54" s="308"/>
      <c r="U54" s="308"/>
    </row>
    <row r="55" spans="1:21" ht="61.5" customHeight="1" x14ac:dyDescent="0.2">
      <c r="C55" s="885"/>
      <c r="D55" s="887" t="s">
        <v>699</v>
      </c>
      <c r="E55" s="888"/>
      <c r="F55" s="710" t="s">
        <v>1127</v>
      </c>
      <c r="G55" s="720"/>
      <c r="H55" s="721"/>
      <c r="I55" s="869">
        <v>42272</v>
      </c>
      <c r="J55" s="870"/>
    </row>
    <row r="56" spans="1:21" ht="13.5" thickBot="1" x14ac:dyDescent="0.25">
      <c r="C56" s="886"/>
      <c r="D56" s="887" t="s">
        <v>852</v>
      </c>
      <c r="E56" s="888"/>
      <c r="F56" s="710" t="s">
        <v>1111</v>
      </c>
      <c r="G56" s="720"/>
      <c r="H56" s="721"/>
      <c r="I56" s="869">
        <v>42277</v>
      </c>
      <c r="J56" s="870"/>
    </row>
    <row r="57" spans="1:21" ht="17.25" customHeight="1" x14ac:dyDescent="0.2">
      <c r="C57" s="884" t="s">
        <v>1291</v>
      </c>
      <c r="D57" s="715" t="s">
        <v>1136</v>
      </c>
      <c r="E57" s="716"/>
      <c r="F57" s="710" t="s">
        <v>1265</v>
      </c>
      <c r="G57" s="720"/>
      <c r="H57" s="721"/>
      <c r="I57" s="869" t="s">
        <v>1266</v>
      </c>
      <c r="J57" s="870"/>
    </row>
    <row r="58" spans="1:21" ht="38.25" customHeight="1" x14ac:dyDescent="0.2">
      <c r="C58" s="885"/>
      <c r="D58" s="715" t="s">
        <v>1136</v>
      </c>
      <c r="E58" s="716"/>
      <c r="F58" s="710" t="s">
        <v>1222</v>
      </c>
      <c r="G58" s="720"/>
      <c r="H58" s="721"/>
      <c r="I58" s="869">
        <v>42404</v>
      </c>
      <c r="J58" s="870"/>
    </row>
    <row r="59" spans="1:21" ht="54" customHeight="1" x14ac:dyDescent="0.2">
      <c r="C59" s="885"/>
      <c r="D59" s="715" t="s">
        <v>1136</v>
      </c>
      <c r="E59" s="716"/>
      <c r="F59" s="710" t="s">
        <v>1370</v>
      </c>
      <c r="G59" s="720"/>
      <c r="H59" s="721"/>
      <c r="I59" s="869">
        <v>42425</v>
      </c>
      <c r="J59" s="870"/>
    </row>
    <row r="60" spans="1:21" ht="36" customHeight="1" x14ac:dyDescent="0.2">
      <c r="C60" s="885"/>
      <c r="D60" s="715" t="s">
        <v>1136</v>
      </c>
      <c r="E60" s="716"/>
      <c r="F60" s="710" t="s">
        <v>1299</v>
      </c>
      <c r="G60" s="720"/>
      <c r="H60" s="721"/>
      <c r="I60" s="869">
        <v>42432</v>
      </c>
      <c r="J60" s="870"/>
    </row>
    <row r="61" spans="1:21" s="398" customFormat="1" ht="36" customHeight="1" x14ac:dyDescent="0.2">
      <c r="C61" s="885"/>
      <c r="D61" s="715" t="s">
        <v>1136</v>
      </c>
      <c r="E61" s="716"/>
      <c r="F61" s="710" t="s">
        <v>1299</v>
      </c>
      <c r="G61" s="720"/>
      <c r="H61" s="721"/>
      <c r="I61" s="869">
        <v>42432</v>
      </c>
      <c r="J61" s="870"/>
    </row>
    <row r="62" spans="1:21" ht="38.25" customHeight="1" x14ac:dyDescent="0.2">
      <c r="C62" s="885"/>
      <c r="D62" s="715" t="s">
        <v>1136</v>
      </c>
      <c r="E62" s="716"/>
      <c r="F62" s="710" t="s">
        <v>1352</v>
      </c>
      <c r="G62" s="720"/>
      <c r="H62" s="721"/>
      <c r="I62" s="869">
        <v>42474</v>
      </c>
      <c r="J62" s="870"/>
      <c r="O62" s="98"/>
    </row>
    <row r="63" spans="1:21" ht="37.5" customHeight="1" x14ac:dyDescent="0.2">
      <c r="C63" s="885"/>
      <c r="D63" s="715" t="s">
        <v>1136</v>
      </c>
      <c r="E63" s="716"/>
      <c r="F63" s="710" t="s">
        <v>1171</v>
      </c>
      <c r="G63" s="720"/>
      <c r="H63" s="721"/>
      <c r="I63" s="869">
        <v>42481</v>
      </c>
      <c r="J63" s="870"/>
      <c r="O63" s="98"/>
    </row>
    <row r="64" spans="1:21" ht="69.75" customHeight="1" x14ac:dyDescent="0.2">
      <c r="C64" s="885"/>
      <c r="D64" s="715" t="s">
        <v>1136</v>
      </c>
      <c r="E64" s="716"/>
      <c r="F64" s="710" t="s">
        <v>1475</v>
      </c>
      <c r="G64" s="720"/>
      <c r="H64" s="721"/>
      <c r="I64" s="869">
        <v>42488</v>
      </c>
      <c r="J64" s="870"/>
      <c r="O64" s="98"/>
    </row>
    <row r="65" spans="3:15" ht="51.75" customHeight="1" x14ac:dyDescent="0.2">
      <c r="C65" s="885"/>
      <c r="D65" s="715" t="s">
        <v>1136</v>
      </c>
      <c r="E65" s="716"/>
      <c r="F65" s="710" t="s">
        <v>1193</v>
      </c>
      <c r="G65" s="720"/>
      <c r="H65" s="721"/>
      <c r="I65" s="869">
        <v>42488</v>
      </c>
      <c r="J65" s="870"/>
      <c r="O65" s="98"/>
    </row>
    <row r="66" spans="3:15" ht="46.5" customHeight="1" x14ac:dyDescent="0.2">
      <c r="C66" s="885"/>
      <c r="D66" s="715" t="s">
        <v>1136</v>
      </c>
      <c r="E66" s="716"/>
      <c r="F66" s="710" t="s">
        <v>1357</v>
      </c>
      <c r="G66" s="720"/>
      <c r="H66" s="721"/>
      <c r="I66" s="869">
        <v>42489</v>
      </c>
      <c r="J66" s="870"/>
      <c r="M66" s="98"/>
      <c r="N66" s="98"/>
      <c r="O66" s="98"/>
    </row>
    <row r="67" spans="3:15" ht="43.5" customHeight="1" x14ac:dyDescent="0.2">
      <c r="C67" s="885"/>
      <c r="D67" s="715" t="s">
        <v>1136</v>
      </c>
      <c r="E67" s="716"/>
      <c r="F67" s="710" t="s">
        <v>1174</v>
      </c>
      <c r="G67" s="720"/>
      <c r="H67" s="721"/>
      <c r="I67" s="869">
        <v>42516</v>
      </c>
      <c r="J67" s="870"/>
      <c r="M67" s="98"/>
      <c r="N67" s="98"/>
      <c r="O67" s="98"/>
    </row>
    <row r="68" spans="3:15" ht="42" customHeight="1" x14ac:dyDescent="0.2">
      <c r="C68" s="885"/>
      <c r="D68" s="715" t="s">
        <v>1476</v>
      </c>
      <c r="E68" s="716"/>
      <c r="F68" s="710" t="s">
        <v>1477</v>
      </c>
      <c r="G68" s="720"/>
      <c r="H68" s="721"/>
      <c r="I68" s="869">
        <v>42521</v>
      </c>
      <c r="J68" s="870"/>
      <c r="L68" s="98"/>
      <c r="M68" s="98"/>
      <c r="N68" s="98"/>
      <c r="O68" s="144"/>
    </row>
    <row r="69" spans="3:15" ht="51" customHeight="1" x14ac:dyDescent="0.2">
      <c r="C69" s="885"/>
      <c r="D69" s="715" t="s">
        <v>1476</v>
      </c>
      <c r="E69" s="716"/>
      <c r="F69" s="710" t="s">
        <v>1518</v>
      </c>
      <c r="G69" s="720"/>
      <c r="H69" s="721"/>
      <c r="I69" s="869">
        <v>42521</v>
      </c>
      <c r="J69" s="870"/>
      <c r="L69" s="98"/>
      <c r="M69" s="98"/>
      <c r="N69" s="98"/>
    </row>
    <row r="70" spans="3:15" ht="23.25" customHeight="1" x14ac:dyDescent="0.2">
      <c r="C70" s="885"/>
      <c r="D70" s="715" t="s">
        <v>1136</v>
      </c>
      <c r="E70" s="716"/>
      <c r="F70" s="710" t="s">
        <v>1473</v>
      </c>
      <c r="G70" s="720"/>
      <c r="H70" s="721"/>
      <c r="I70" s="869">
        <v>42529</v>
      </c>
      <c r="J70" s="870"/>
      <c r="L70" s="98"/>
      <c r="M70" s="98"/>
      <c r="N70" s="98"/>
    </row>
    <row r="71" spans="3:15" ht="61.5" customHeight="1" x14ac:dyDescent="0.2">
      <c r="C71" s="885"/>
      <c r="D71" s="715" t="s">
        <v>1136</v>
      </c>
      <c r="E71" s="716"/>
      <c r="F71" s="710" t="s">
        <v>1194</v>
      </c>
      <c r="G71" s="720"/>
      <c r="H71" s="721"/>
      <c r="I71" s="869">
        <v>42535</v>
      </c>
      <c r="J71" s="870"/>
      <c r="L71" s="98"/>
      <c r="M71" s="98"/>
      <c r="N71" s="98"/>
    </row>
    <row r="72" spans="3:15" ht="36.75" customHeight="1" x14ac:dyDescent="0.2">
      <c r="C72" s="885"/>
      <c r="D72" s="715" t="s">
        <v>1136</v>
      </c>
      <c r="E72" s="716"/>
      <c r="F72" s="710" t="s">
        <v>1478</v>
      </c>
      <c r="G72" s="720"/>
      <c r="H72" s="721"/>
      <c r="I72" s="869">
        <v>42537</v>
      </c>
      <c r="J72" s="870"/>
      <c r="L72" s="98"/>
      <c r="M72" s="144"/>
      <c r="N72" s="144"/>
    </row>
    <row r="73" spans="3:15" ht="39.75" customHeight="1" x14ac:dyDescent="0.2">
      <c r="C73" s="885"/>
      <c r="D73" s="715" t="s">
        <v>1476</v>
      </c>
      <c r="E73" s="716"/>
      <c r="F73" s="710" t="s">
        <v>1543</v>
      </c>
      <c r="G73" s="720"/>
      <c r="H73" s="721"/>
      <c r="I73" s="869">
        <v>42531</v>
      </c>
      <c r="J73" s="870"/>
      <c r="L73" s="98"/>
    </row>
    <row r="74" spans="3:15" ht="32.25" customHeight="1" x14ac:dyDescent="0.2">
      <c r="C74" s="885"/>
      <c r="D74" s="715" t="s">
        <v>1136</v>
      </c>
      <c r="E74" s="716"/>
      <c r="F74" s="710" t="s">
        <v>1493</v>
      </c>
      <c r="G74" s="720"/>
      <c r="H74" s="721"/>
      <c r="I74" s="869">
        <v>42542</v>
      </c>
      <c r="J74" s="870"/>
      <c r="L74" s="144"/>
    </row>
    <row r="75" spans="3:15" ht="37.5" customHeight="1" x14ac:dyDescent="0.2">
      <c r="C75" s="885"/>
      <c r="D75" s="715" t="s">
        <v>1136</v>
      </c>
      <c r="E75" s="716"/>
      <c r="F75" s="710" t="s">
        <v>1202</v>
      </c>
      <c r="G75" s="720"/>
      <c r="H75" s="721"/>
      <c r="I75" s="869">
        <v>42584</v>
      </c>
      <c r="J75" s="870"/>
    </row>
    <row r="76" spans="3:15" s="447" customFormat="1" ht="37.5" customHeight="1" x14ac:dyDescent="0.2">
      <c r="C76" s="885"/>
      <c r="D76" s="715" t="s">
        <v>1476</v>
      </c>
      <c r="E76" s="716"/>
      <c r="F76" s="710" t="s">
        <v>1608</v>
      </c>
      <c r="G76" s="720"/>
      <c r="H76" s="721"/>
      <c r="I76" s="869">
        <v>42613</v>
      </c>
      <c r="J76" s="870"/>
    </row>
    <row r="77" spans="3:15" ht="45" customHeight="1" thickBot="1" x14ac:dyDescent="0.25">
      <c r="C77" s="495"/>
      <c r="D77" s="866" t="s">
        <v>699</v>
      </c>
      <c r="E77" s="867"/>
      <c r="F77" s="710" t="s">
        <v>1737</v>
      </c>
      <c r="G77" s="720"/>
      <c r="H77" s="721"/>
      <c r="I77" s="869">
        <v>42697</v>
      </c>
      <c r="J77" s="870"/>
    </row>
    <row r="78" spans="3:15" s="490" customFormat="1" ht="45" customHeight="1" x14ac:dyDescent="0.2">
      <c r="C78" s="536">
        <v>2017</v>
      </c>
      <c r="D78" s="868" t="s">
        <v>699</v>
      </c>
      <c r="E78" s="867"/>
      <c r="F78" s="710" t="s">
        <v>1756</v>
      </c>
      <c r="G78" s="720"/>
      <c r="H78" s="721"/>
      <c r="I78" s="869">
        <v>42699</v>
      </c>
      <c r="J78" s="870"/>
    </row>
    <row r="79" spans="3:15" ht="38.25" customHeight="1" x14ac:dyDescent="0.2">
      <c r="C79" s="534"/>
      <c r="D79" s="868" t="s">
        <v>699</v>
      </c>
      <c r="E79" s="867"/>
      <c r="F79" s="710" t="s">
        <v>1817</v>
      </c>
      <c r="G79" s="720"/>
      <c r="H79" s="721"/>
      <c r="I79" s="869">
        <v>42768</v>
      </c>
      <c r="J79" s="870"/>
    </row>
    <row r="80" spans="3:15" ht="31.5" customHeight="1" x14ac:dyDescent="0.2">
      <c r="C80" s="534"/>
      <c r="D80" s="866" t="s">
        <v>699</v>
      </c>
      <c r="E80" s="867"/>
      <c r="F80" s="710" t="s">
        <v>1828</v>
      </c>
      <c r="G80" s="720"/>
      <c r="H80" s="721"/>
      <c r="I80" s="869">
        <v>42768</v>
      </c>
      <c r="J80" s="870"/>
    </row>
    <row r="81" spans="2:3" x14ac:dyDescent="0.2">
      <c r="B81" s="1"/>
      <c r="C81" s="534"/>
    </row>
    <row r="82" spans="2:3" x14ac:dyDescent="0.2">
      <c r="C82" s="534"/>
    </row>
    <row r="83" spans="2:3" x14ac:dyDescent="0.2">
      <c r="C83" s="534"/>
    </row>
    <row r="84" spans="2:3" ht="13.5" thickBot="1" x14ac:dyDescent="0.25">
      <c r="C84" s="535"/>
    </row>
    <row r="85" spans="2:3" x14ac:dyDescent="0.2">
      <c r="C85" s="530"/>
    </row>
    <row r="87" spans="2:3" ht="13.5" customHeight="1" x14ac:dyDescent="0.2"/>
    <row r="88" spans="2:3"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237">
    <mergeCell ref="D77:E77"/>
    <mergeCell ref="F77:H77"/>
    <mergeCell ref="I77:J77"/>
    <mergeCell ref="D67:E67"/>
    <mergeCell ref="I71:J71"/>
    <mergeCell ref="D72:E72"/>
    <mergeCell ref="F72:H72"/>
    <mergeCell ref="I72:J72"/>
    <mergeCell ref="D73:E73"/>
    <mergeCell ref="F73:H73"/>
    <mergeCell ref="I73:J73"/>
    <mergeCell ref="D70:E70"/>
    <mergeCell ref="F70:H70"/>
    <mergeCell ref="I70:J70"/>
    <mergeCell ref="D68:E68"/>
    <mergeCell ref="F68:H68"/>
    <mergeCell ref="I69:J69"/>
    <mergeCell ref="D74:E74"/>
    <mergeCell ref="F74:H74"/>
    <mergeCell ref="D69:E69"/>
    <mergeCell ref="F69:H69"/>
    <mergeCell ref="I74:J74"/>
    <mergeCell ref="D71:E71"/>
    <mergeCell ref="F71:H71"/>
    <mergeCell ref="D75:E75"/>
    <mergeCell ref="I68:J68"/>
    <mergeCell ref="D60:E60"/>
    <mergeCell ref="F60:H60"/>
    <mergeCell ref="F57:H57"/>
    <mergeCell ref="D62:E62"/>
    <mergeCell ref="D76:E76"/>
    <mergeCell ref="I61:J61"/>
    <mergeCell ref="F62:H62"/>
    <mergeCell ref="I67:J67"/>
    <mergeCell ref="I65:J65"/>
    <mergeCell ref="F67:H67"/>
    <mergeCell ref="F59:H59"/>
    <mergeCell ref="D66:E66"/>
    <mergeCell ref="D65:E65"/>
    <mergeCell ref="F65:H65"/>
    <mergeCell ref="F61:H61"/>
    <mergeCell ref="F66:H66"/>
    <mergeCell ref="I66:J66"/>
    <mergeCell ref="D63:E63"/>
    <mergeCell ref="I62:J62"/>
    <mergeCell ref="I63:J63"/>
    <mergeCell ref="D57:E57"/>
    <mergeCell ref="C2:K2"/>
    <mergeCell ref="K3:L3"/>
    <mergeCell ref="I33:J33"/>
    <mergeCell ref="I30:J30"/>
    <mergeCell ref="G21:I21"/>
    <mergeCell ref="K7:L7"/>
    <mergeCell ref="K5:L5"/>
    <mergeCell ref="D29:E29"/>
    <mergeCell ref="F33:H33"/>
    <mergeCell ref="K4:L4"/>
    <mergeCell ref="E10:G10"/>
    <mergeCell ref="K10:L10"/>
    <mergeCell ref="I32:J32"/>
    <mergeCell ref="F32:H32"/>
    <mergeCell ref="F31:H31"/>
    <mergeCell ref="I29:J29"/>
    <mergeCell ref="E24:F24"/>
    <mergeCell ref="F29:H29"/>
    <mergeCell ref="E12:G12"/>
    <mergeCell ref="K12:L12"/>
    <mergeCell ref="D32:E32"/>
    <mergeCell ref="D31:E31"/>
    <mergeCell ref="G19:I19"/>
    <mergeCell ref="C14:D14"/>
    <mergeCell ref="C57:C76"/>
    <mergeCell ref="I57:J57"/>
    <mergeCell ref="K14:L14"/>
    <mergeCell ref="F53:H53"/>
    <mergeCell ref="F54:H54"/>
    <mergeCell ref="I54:J54"/>
    <mergeCell ref="D64:E64"/>
    <mergeCell ref="F64:H64"/>
    <mergeCell ref="I64:J64"/>
    <mergeCell ref="I59:J59"/>
    <mergeCell ref="F49:H49"/>
    <mergeCell ref="D61:E61"/>
    <mergeCell ref="I60:J60"/>
    <mergeCell ref="D59:E59"/>
    <mergeCell ref="D51:E51"/>
    <mergeCell ref="F58:H58"/>
    <mergeCell ref="I58:J58"/>
    <mergeCell ref="I51:J51"/>
    <mergeCell ref="D52:E52"/>
    <mergeCell ref="I52:J52"/>
    <mergeCell ref="D55:E55"/>
    <mergeCell ref="I53:J53"/>
    <mergeCell ref="D53:E53"/>
    <mergeCell ref="F63:H63"/>
    <mergeCell ref="M20:R24"/>
    <mergeCell ref="M25:R25"/>
    <mergeCell ref="I36:J36"/>
    <mergeCell ref="G23:I23"/>
    <mergeCell ref="G24:I24"/>
    <mergeCell ref="D27:E27"/>
    <mergeCell ref="I27:J27"/>
    <mergeCell ref="E22:F22"/>
    <mergeCell ref="I34:J34"/>
    <mergeCell ref="D30:E30"/>
    <mergeCell ref="D34:E34"/>
    <mergeCell ref="F27:H27"/>
    <mergeCell ref="F36:H36"/>
    <mergeCell ref="E21:F21"/>
    <mergeCell ref="F30:H30"/>
    <mergeCell ref="F28:H28"/>
    <mergeCell ref="F35:H35"/>
    <mergeCell ref="D35:E35"/>
    <mergeCell ref="D36:E36"/>
    <mergeCell ref="I35:J35"/>
    <mergeCell ref="A3:B3"/>
    <mergeCell ref="C4:D4"/>
    <mergeCell ref="E4:G4"/>
    <mergeCell ref="A4:B4"/>
    <mergeCell ref="D28:E28"/>
    <mergeCell ref="A5:B5"/>
    <mergeCell ref="C5:D5"/>
    <mergeCell ref="C28:C36"/>
    <mergeCell ref="E7:G7"/>
    <mergeCell ref="E5:G5"/>
    <mergeCell ref="C3:D3"/>
    <mergeCell ref="E3:G3"/>
    <mergeCell ref="G22:I22"/>
    <mergeCell ref="G20:I20"/>
    <mergeCell ref="E20:F20"/>
    <mergeCell ref="E23:F23"/>
    <mergeCell ref="A13:B13"/>
    <mergeCell ref="C13:D13"/>
    <mergeCell ref="E13:G13"/>
    <mergeCell ref="I28:J28"/>
    <mergeCell ref="A16:B16"/>
    <mergeCell ref="C16:D16"/>
    <mergeCell ref="C11:D11"/>
    <mergeCell ref="E11:G11"/>
    <mergeCell ref="M19:R19"/>
    <mergeCell ref="A6:B6"/>
    <mergeCell ref="C6:D6"/>
    <mergeCell ref="E6:G6"/>
    <mergeCell ref="K6:L6"/>
    <mergeCell ref="A8:B8"/>
    <mergeCell ref="C8:D8"/>
    <mergeCell ref="E8:G8"/>
    <mergeCell ref="K8:L8"/>
    <mergeCell ref="A9:B9"/>
    <mergeCell ref="C9:D9"/>
    <mergeCell ref="E9:G9"/>
    <mergeCell ref="K9:L9"/>
    <mergeCell ref="A7:B7"/>
    <mergeCell ref="C7:D7"/>
    <mergeCell ref="E19:F19"/>
    <mergeCell ref="A10:B10"/>
    <mergeCell ref="C10:D10"/>
    <mergeCell ref="K11:L11"/>
    <mergeCell ref="A11:B11"/>
    <mergeCell ref="K13:L13"/>
    <mergeCell ref="A12:B12"/>
    <mergeCell ref="C12:D12"/>
    <mergeCell ref="A14:B14"/>
    <mergeCell ref="D58:E58"/>
    <mergeCell ref="I46:J46"/>
    <mergeCell ref="I48:J48"/>
    <mergeCell ref="I42:J42"/>
    <mergeCell ref="I40:J40"/>
    <mergeCell ref="I56:J56"/>
    <mergeCell ref="F51:H51"/>
    <mergeCell ref="D56:E56"/>
    <mergeCell ref="F48:H48"/>
    <mergeCell ref="D47:E47"/>
    <mergeCell ref="F47:H47"/>
    <mergeCell ref="F55:H55"/>
    <mergeCell ref="I55:J55"/>
    <mergeCell ref="F42:H42"/>
    <mergeCell ref="D41:E41"/>
    <mergeCell ref="D45:E45"/>
    <mergeCell ref="F52:H52"/>
    <mergeCell ref="D50:E50"/>
    <mergeCell ref="F50:H50"/>
    <mergeCell ref="I49:J49"/>
    <mergeCell ref="D48:E48"/>
    <mergeCell ref="D49:E49"/>
    <mergeCell ref="D44:E44"/>
    <mergeCell ref="E14:G14"/>
    <mergeCell ref="I31:J31"/>
    <mergeCell ref="F34:H34"/>
    <mergeCell ref="D33:E33"/>
    <mergeCell ref="C37:C56"/>
    <mergeCell ref="D46:E46"/>
    <mergeCell ref="F40:H40"/>
    <mergeCell ref="D54:E54"/>
    <mergeCell ref="F46:H46"/>
    <mergeCell ref="I43:J43"/>
    <mergeCell ref="D38:E38"/>
    <mergeCell ref="E16:G16"/>
    <mergeCell ref="I50:J50"/>
    <mergeCell ref="F78:H78"/>
    <mergeCell ref="I78:J78"/>
    <mergeCell ref="F75:H75"/>
    <mergeCell ref="I75:J75"/>
    <mergeCell ref="K16:L16"/>
    <mergeCell ref="I45:J45"/>
    <mergeCell ref="I41:J41"/>
    <mergeCell ref="I37:J37"/>
    <mergeCell ref="I44:J44"/>
    <mergeCell ref="I39:J39"/>
    <mergeCell ref="I47:J47"/>
    <mergeCell ref="F76:H76"/>
    <mergeCell ref="I76:J76"/>
    <mergeCell ref="I38:J38"/>
    <mergeCell ref="A15:B15"/>
    <mergeCell ref="C15:D15"/>
    <mergeCell ref="E15:G15"/>
    <mergeCell ref="K15:L15"/>
    <mergeCell ref="D79:E79"/>
    <mergeCell ref="F79:H79"/>
    <mergeCell ref="D80:E80"/>
    <mergeCell ref="F80:H80"/>
    <mergeCell ref="I79:J79"/>
    <mergeCell ref="I80:J80"/>
    <mergeCell ref="F37:H37"/>
    <mergeCell ref="F38:H38"/>
    <mergeCell ref="F39:H39"/>
    <mergeCell ref="D42:E42"/>
    <mergeCell ref="F44:H44"/>
    <mergeCell ref="F41:H41"/>
    <mergeCell ref="D39:E39"/>
    <mergeCell ref="D40:E40"/>
    <mergeCell ref="F45:H45"/>
    <mergeCell ref="F43:H43"/>
    <mergeCell ref="D43:E43"/>
    <mergeCell ref="F56:H56"/>
    <mergeCell ref="D37:E37"/>
    <mergeCell ref="D78:E78"/>
  </mergeCells>
  <phoneticPr fontId="0" type="noConversion"/>
  <hyperlinks>
    <hyperlink ref="K19" location="INDICE!A1" display="INDICE"/>
    <hyperlink ref="E20:F20" r:id="rId2" display="EC Audiovisual and Media"/>
    <hyperlink ref="E23:F23" r:id="rId3" display="OJ"/>
    <hyperlink ref="E24:F24" r:id="rId4" display="UE"/>
    <hyperlink ref="E21:F21" r:id="rId5" display="Tender PE"/>
    <hyperlink ref="E22:F22" r:id="rId6" display="Bandi PE"/>
    <hyperlink ref="K4:L4" r:id="rId7" display="LINK"/>
    <hyperlink ref="G20:I20" r:id="rId8" display="TED"/>
    <hyperlink ref="K6:L6" r:id="rId9" display="LINK"/>
    <hyperlink ref="M25:R25" r:id="rId10" display="LINK"/>
    <hyperlink ref="K5:L5" r:id="rId11" display="LINK"/>
    <hyperlink ref="K7:L7" r:id="rId12" display="LINK"/>
    <hyperlink ref="K8:L8" r:id="rId13" display="LINK"/>
    <hyperlink ref="K9:L9" r:id="rId14" display="LINK"/>
    <hyperlink ref="K10:L10" r:id="rId15" display="LINK"/>
    <hyperlink ref="K11:L11" r:id="rId16" display="LINK"/>
    <hyperlink ref="K12:L12" r:id="rId17" display="LINK"/>
    <hyperlink ref="K13:L13" r:id="rId18" display="LINK"/>
    <hyperlink ref="K14:L14" r:id="rId19" display="LINK"/>
    <hyperlink ref="K16:L16" r:id="rId20" display="LINK"/>
    <hyperlink ref="K15:L15" r:id="rId21" display="LINK"/>
  </hyperlinks>
  <pageMargins left="0.75" right="0.75" top="1" bottom="1" header="0.5" footer="0.5"/>
  <pageSetup paperSize="9" orientation="landscape" r:id="rId22"/>
  <headerFooter alignWithMargins="0"/>
  <legacy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2"/>
  </sheetPr>
  <dimension ref="A1:AC45"/>
  <sheetViews>
    <sheetView topLeftCell="A4" workbookViewId="0">
      <selection activeCell="N11" sqref="N11"/>
    </sheetView>
  </sheetViews>
  <sheetFormatPr defaultRowHeight="12.75" x14ac:dyDescent="0.2"/>
  <cols>
    <col min="4" max="4" width="10.42578125" customWidth="1"/>
    <col min="9" max="9" width="11.85546875" customWidth="1"/>
    <col min="10" max="10" width="10.140625" bestFit="1" customWidth="1"/>
    <col min="13" max="13" width="10.140625" customWidth="1"/>
    <col min="14" max="14" width="10.28515625" customWidth="1"/>
    <col min="15" max="15" width="8.5703125" customWidth="1"/>
    <col min="16" max="16" width="10.28515625" customWidth="1"/>
  </cols>
  <sheetData>
    <row r="1" spans="1:16" ht="13.5" thickBot="1" x14ac:dyDescent="0.25">
      <c r="A1" s="457"/>
    </row>
    <row r="2" spans="1:16" ht="13.5" thickBot="1" x14ac:dyDescent="0.25">
      <c r="C2" s="722" t="s">
        <v>262</v>
      </c>
      <c r="D2" s="847"/>
      <c r="E2" s="847"/>
      <c r="F2" s="847"/>
      <c r="G2" s="847"/>
      <c r="H2" s="847"/>
      <c r="I2" s="847"/>
      <c r="J2" s="847"/>
      <c r="K2" s="848"/>
    </row>
    <row r="5" spans="1:16" ht="13.5" thickBot="1" x14ac:dyDescent="0.25"/>
    <row r="6" spans="1:16" ht="16.5" thickBot="1" x14ac:dyDescent="0.3">
      <c r="A6" s="722" t="s">
        <v>109</v>
      </c>
      <c r="B6" s="728"/>
      <c r="C6" s="722" t="s">
        <v>64</v>
      </c>
      <c r="D6" s="728"/>
      <c r="E6" s="722" t="s">
        <v>65</v>
      </c>
      <c r="F6" s="814"/>
      <c r="G6" s="728"/>
      <c r="H6" s="19" t="s">
        <v>66</v>
      </c>
      <c r="I6" s="18" t="s">
        <v>217</v>
      </c>
      <c r="J6" s="104" t="s">
        <v>218</v>
      </c>
      <c r="K6" s="729" t="s">
        <v>257</v>
      </c>
      <c r="L6" s="731"/>
      <c r="M6" s="105" t="s">
        <v>22</v>
      </c>
      <c r="N6" s="19" t="s">
        <v>23</v>
      </c>
      <c r="O6" s="71"/>
      <c r="P6" s="22" t="s">
        <v>59</v>
      </c>
    </row>
    <row r="7" spans="1:16" s="509" customFormat="1" ht="55.5" customHeight="1" thickBot="1" x14ac:dyDescent="0.25">
      <c r="A7" s="949" t="s">
        <v>534</v>
      </c>
      <c r="B7" s="950"/>
      <c r="C7" s="942" t="s">
        <v>1182</v>
      </c>
      <c r="D7" s="943"/>
      <c r="E7" s="929" t="s">
        <v>1183</v>
      </c>
      <c r="F7" s="930"/>
      <c r="G7" s="944"/>
      <c r="H7" s="259">
        <v>1</v>
      </c>
      <c r="I7" s="154">
        <v>42825</v>
      </c>
      <c r="J7" s="153"/>
      <c r="K7" s="947" t="s">
        <v>257</v>
      </c>
      <c r="L7" s="948"/>
      <c r="M7" s="259">
        <v>1</v>
      </c>
      <c r="N7" s="322"/>
      <c r="O7" s="157"/>
      <c r="P7" s="158"/>
    </row>
    <row r="8" spans="1:16" s="509" customFormat="1" ht="78.75" customHeight="1" thickBot="1" x14ac:dyDescent="0.25">
      <c r="A8" s="949" t="s">
        <v>1906</v>
      </c>
      <c r="B8" s="950"/>
      <c r="C8" s="927" t="s">
        <v>1479</v>
      </c>
      <c r="D8" s="928"/>
      <c r="E8" s="929" t="s">
        <v>1910</v>
      </c>
      <c r="F8" s="930"/>
      <c r="G8" s="944"/>
      <c r="H8" s="259">
        <v>1</v>
      </c>
      <c r="I8" s="154">
        <v>42794</v>
      </c>
      <c r="J8" s="153"/>
      <c r="K8" s="799" t="s">
        <v>257</v>
      </c>
      <c r="L8" s="913"/>
      <c r="M8" s="259">
        <v>1</v>
      </c>
      <c r="N8" s="322"/>
      <c r="O8" s="157"/>
      <c r="P8" s="158"/>
    </row>
    <row r="9" spans="1:16" s="546" customFormat="1" ht="94.5" customHeight="1" thickBot="1" x14ac:dyDescent="0.25">
      <c r="A9" s="949" t="s">
        <v>4</v>
      </c>
      <c r="B9" s="962"/>
      <c r="C9" s="963" t="s">
        <v>1479</v>
      </c>
      <c r="D9" s="861"/>
      <c r="E9" s="929" t="s">
        <v>1977</v>
      </c>
      <c r="F9" s="964"/>
      <c r="G9" s="965"/>
      <c r="H9" s="259">
        <v>1</v>
      </c>
      <c r="I9" s="154">
        <v>42824</v>
      </c>
      <c r="J9" s="153"/>
      <c r="K9" s="966" t="s">
        <v>257</v>
      </c>
      <c r="L9" s="967"/>
      <c r="M9" s="155"/>
      <c r="N9" s="156"/>
      <c r="O9" s="157"/>
      <c r="P9" s="158"/>
    </row>
    <row r="10" spans="1:16" s="541" customFormat="1" ht="94.5" customHeight="1" thickBot="1" x14ac:dyDescent="0.25">
      <c r="A10" s="949" t="s">
        <v>534</v>
      </c>
      <c r="B10" s="962"/>
      <c r="C10" s="963" t="s">
        <v>1998</v>
      </c>
      <c r="D10" s="861"/>
      <c r="E10" s="929" t="s">
        <v>2000</v>
      </c>
      <c r="F10" s="964"/>
      <c r="G10" s="965"/>
      <c r="H10" s="259">
        <v>1</v>
      </c>
      <c r="I10" s="154">
        <v>43070</v>
      </c>
      <c r="J10" s="153"/>
      <c r="K10" s="966" t="s">
        <v>257</v>
      </c>
      <c r="L10" s="967"/>
      <c r="M10" s="155"/>
      <c r="N10" s="156"/>
      <c r="O10" s="157"/>
      <c r="P10" s="158"/>
    </row>
    <row r="11" spans="1:16" ht="13.5" thickBot="1" x14ac:dyDescent="0.25">
      <c r="C11" s="509"/>
      <c r="D11" s="509"/>
      <c r="E11" s="509"/>
      <c r="F11" s="509"/>
      <c r="G11" s="290" t="s">
        <v>17</v>
      </c>
      <c r="H11" s="256">
        <f>SUM(H7:H10)</f>
        <v>4</v>
      </c>
      <c r="I11" s="1"/>
      <c r="J11" s="509"/>
      <c r="K11" s="86"/>
      <c r="L11" s="86"/>
      <c r="M11" s="193"/>
      <c r="N11" s="30" t="s">
        <v>246</v>
      </c>
    </row>
    <row r="14" spans="1:16" ht="75.75" customHeight="1" x14ac:dyDescent="0.2">
      <c r="C14" s="509"/>
      <c r="D14" s="509"/>
      <c r="E14" s="509"/>
      <c r="F14" s="509"/>
      <c r="G14" s="509"/>
      <c r="H14" s="509"/>
      <c r="I14" s="509"/>
      <c r="J14" s="509"/>
      <c r="K14" s="509"/>
      <c r="L14" s="509"/>
      <c r="M14" s="509"/>
    </row>
    <row r="15" spans="1:16" ht="13.5" thickBot="1" x14ac:dyDescent="0.25">
      <c r="C15" s="509"/>
      <c r="D15" s="509"/>
      <c r="E15" s="509"/>
      <c r="F15" s="1"/>
      <c r="G15" s="1"/>
      <c r="H15" s="1"/>
      <c r="I15" s="509"/>
      <c r="J15" s="509"/>
      <c r="K15" s="509"/>
      <c r="L15" s="509"/>
      <c r="M15" s="509"/>
    </row>
    <row r="16" spans="1:16" x14ac:dyDescent="0.2">
      <c r="E16" s="797" t="s">
        <v>139</v>
      </c>
      <c r="F16" s="798"/>
      <c r="G16" s="798" t="s">
        <v>162</v>
      </c>
      <c r="H16" s="798"/>
      <c r="I16" s="803"/>
    </row>
    <row r="17" spans="2:24" ht="12.75" customHeight="1" thickBot="1" x14ac:dyDescent="0.25">
      <c r="E17" s="945" t="s">
        <v>269</v>
      </c>
      <c r="F17" s="946"/>
      <c r="G17" s="677" t="s">
        <v>275</v>
      </c>
      <c r="H17" s="677"/>
      <c r="I17" s="678"/>
    </row>
    <row r="18" spans="2:24" ht="12.75" customHeight="1" x14ac:dyDescent="0.2">
      <c r="E18" s="951" t="s">
        <v>149</v>
      </c>
      <c r="F18" s="946"/>
      <c r="G18" s="958"/>
      <c r="H18" s="959"/>
      <c r="I18" s="960"/>
    </row>
    <row r="19" spans="2:24" ht="12.75" customHeight="1" x14ac:dyDescent="0.2">
      <c r="E19" s="951" t="s">
        <v>62</v>
      </c>
      <c r="F19" s="946"/>
      <c r="G19" s="118"/>
      <c r="H19" s="119"/>
      <c r="I19" s="120"/>
    </row>
    <row r="20" spans="2:24" ht="12.75" customHeight="1" x14ac:dyDescent="0.2">
      <c r="E20" s="675" t="s">
        <v>278</v>
      </c>
      <c r="F20" s="673"/>
      <c r="G20" s="673"/>
      <c r="H20" s="673"/>
      <c r="I20" s="674"/>
    </row>
    <row r="21" spans="2:24" ht="13.5" thickBot="1" x14ac:dyDescent="0.25">
      <c r="E21" s="676" t="s">
        <v>163</v>
      </c>
      <c r="F21" s="677"/>
      <c r="G21" s="812"/>
      <c r="H21" s="812"/>
      <c r="I21" s="813"/>
    </row>
    <row r="25" spans="2:24" ht="13.5" thickBot="1" x14ac:dyDescent="0.25"/>
    <row r="26" spans="2:24" x14ac:dyDescent="0.2">
      <c r="E26" s="745" t="s">
        <v>196</v>
      </c>
      <c r="F26" s="806"/>
      <c r="G26" s="806"/>
      <c r="H26" s="806"/>
      <c r="I26" s="807"/>
    </row>
    <row r="27" spans="2:24" ht="3" customHeight="1" thickBot="1" x14ac:dyDescent="0.25">
      <c r="E27" s="808"/>
      <c r="F27" s="809"/>
      <c r="G27" s="809"/>
      <c r="H27" s="809"/>
      <c r="I27" s="810"/>
    </row>
    <row r="30" spans="2:24" ht="13.5" customHeight="1" x14ac:dyDescent="0.2">
      <c r="C30" s="342" t="s">
        <v>220</v>
      </c>
      <c r="D30" s="935" t="s">
        <v>64</v>
      </c>
      <c r="E30" s="936"/>
      <c r="F30" s="935" t="s">
        <v>290</v>
      </c>
      <c r="G30" s="939"/>
      <c r="H30" s="936"/>
      <c r="I30" s="937" t="s">
        <v>217</v>
      </c>
      <c r="J30" s="938"/>
    </row>
    <row r="31" spans="2:24" ht="71.25" customHeight="1" x14ac:dyDescent="0.2">
      <c r="B31" s="1"/>
      <c r="C31" s="952" t="s">
        <v>1155</v>
      </c>
      <c r="D31" s="941" t="s">
        <v>524</v>
      </c>
      <c r="E31" s="709"/>
      <c r="F31" s="940" t="s">
        <v>525</v>
      </c>
      <c r="G31" s="795"/>
      <c r="H31" s="796"/>
      <c r="I31" s="760">
        <v>41903</v>
      </c>
      <c r="J31" s="761"/>
    </row>
    <row r="32" spans="2:24" ht="62.25" customHeight="1" x14ac:dyDescent="0.2">
      <c r="B32" s="1"/>
      <c r="C32" s="953"/>
      <c r="D32" s="941"/>
      <c r="E32" s="709"/>
      <c r="F32" s="955" t="s">
        <v>820</v>
      </c>
      <c r="G32" s="956"/>
      <c r="H32" s="957"/>
      <c r="I32" s="760">
        <v>41919</v>
      </c>
      <c r="J32" s="761"/>
      <c r="M32" s="356"/>
      <c r="N32" s="356"/>
      <c r="O32" s="356"/>
      <c r="P32" s="356"/>
      <c r="Q32" s="356"/>
      <c r="T32" s="356"/>
      <c r="U32" s="356"/>
      <c r="V32" s="356"/>
      <c r="W32" s="356"/>
      <c r="X32" s="356"/>
    </row>
    <row r="33" spans="2:29" ht="105.75" customHeight="1" x14ac:dyDescent="0.2">
      <c r="B33" s="1"/>
      <c r="C33" s="954"/>
      <c r="D33" s="961"/>
      <c r="E33" s="961"/>
      <c r="F33" s="786" t="s">
        <v>599</v>
      </c>
      <c r="G33" s="787"/>
      <c r="H33" s="788"/>
      <c r="I33" s="932">
        <v>41926</v>
      </c>
      <c r="J33" s="932"/>
      <c r="M33" s="340"/>
      <c r="N33" s="340"/>
      <c r="O33" s="340"/>
      <c r="P33" s="340"/>
      <c r="Q33" s="340"/>
      <c r="T33" s="340"/>
      <c r="U33" s="340"/>
      <c r="V33" s="340"/>
      <c r="W33" s="340"/>
      <c r="X33" s="340"/>
    </row>
    <row r="34" spans="2:29" ht="68.25" customHeight="1" thickBot="1" x14ac:dyDescent="0.25">
      <c r="B34" s="1"/>
      <c r="C34" s="499" t="s">
        <v>1154</v>
      </c>
      <c r="D34" s="941" t="s">
        <v>524</v>
      </c>
      <c r="E34" s="709"/>
      <c r="F34" s="710" t="s">
        <v>820</v>
      </c>
      <c r="G34" s="854"/>
      <c r="H34" s="855"/>
      <c r="I34" s="933">
        <v>42256</v>
      </c>
      <c r="J34" s="934"/>
    </row>
    <row r="35" spans="2:29" s="356" customFormat="1" ht="103.5" customHeight="1" thickBot="1" x14ac:dyDescent="0.25">
      <c r="B35" s="1"/>
      <c r="C35" s="789" t="s">
        <v>1291</v>
      </c>
      <c r="D35" s="708" t="s">
        <v>1152</v>
      </c>
      <c r="E35" s="709"/>
      <c r="F35" s="710" t="s">
        <v>1149</v>
      </c>
      <c r="G35" s="854"/>
      <c r="H35" s="855"/>
      <c r="I35" s="933">
        <v>42298</v>
      </c>
      <c r="J35" s="934"/>
      <c r="M35"/>
      <c r="N35"/>
      <c r="O35"/>
      <c r="P35"/>
      <c r="Q35"/>
      <c r="T35"/>
      <c r="U35"/>
      <c r="V35"/>
      <c r="W35"/>
      <c r="X35"/>
    </row>
    <row r="36" spans="2:29" s="444" customFormat="1" ht="103.5" customHeight="1" thickBot="1" x14ac:dyDescent="0.25">
      <c r="B36" s="1"/>
      <c r="C36" s="850"/>
      <c r="D36" s="942" t="s">
        <v>1182</v>
      </c>
      <c r="E36" s="943"/>
      <c r="F36" s="929" t="s">
        <v>1183</v>
      </c>
      <c r="G36" s="930"/>
      <c r="H36" s="944"/>
      <c r="I36" s="933">
        <v>42398</v>
      </c>
      <c r="J36" s="934"/>
    </row>
    <row r="37" spans="2:29" s="389" customFormat="1" ht="179.25" customHeight="1" thickBot="1" x14ac:dyDescent="0.25">
      <c r="B37" s="1"/>
      <c r="C37" s="850"/>
      <c r="D37" s="942" t="s">
        <v>1533</v>
      </c>
      <c r="E37" s="943"/>
      <c r="F37" s="929" t="s">
        <v>1534</v>
      </c>
      <c r="G37" s="930"/>
      <c r="H37" s="944"/>
      <c r="I37" s="933">
        <v>42556</v>
      </c>
      <c r="J37" s="934"/>
    </row>
    <row r="38" spans="2:29" s="340" customFormat="1" ht="135.75" customHeight="1" thickBot="1" x14ac:dyDescent="0.25">
      <c r="B38" s="1"/>
      <c r="C38" s="850"/>
      <c r="D38" s="942" t="s">
        <v>1574</v>
      </c>
      <c r="E38" s="943"/>
      <c r="F38" s="929" t="s">
        <v>1575</v>
      </c>
      <c r="G38" s="930"/>
      <c r="H38" s="944"/>
      <c r="I38" s="933">
        <v>42601</v>
      </c>
      <c r="J38" s="934"/>
      <c r="R38"/>
      <c r="S38"/>
      <c r="T38"/>
      <c r="U38"/>
      <c r="V38"/>
      <c r="Y38"/>
      <c r="Z38"/>
      <c r="AA38"/>
      <c r="AB38"/>
      <c r="AC38"/>
    </row>
    <row r="39" spans="2:29" s="490" customFormat="1" ht="179.25" customHeight="1" thickBot="1" x14ac:dyDescent="0.25">
      <c r="B39" s="1"/>
      <c r="C39" s="852"/>
      <c r="D39" s="942" t="s">
        <v>1533</v>
      </c>
      <c r="E39" s="943"/>
      <c r="F39" s="929" t="s">
        <v>1367</v>
      </c>
      <c r="G39" s="930"/>
      <c r="H39" s="944"/>
      <c r="I39" s="933">
        <v>42704</v>
      </c>
      <c r="J39" s="934"/>
    </row>
    <row r="40" spans="2:29" ht="77.25" customHeight="1" thickBot="1" x14ac:dyDescent="0.25">
      <c r="B40" s="1"/>
      <c r="C40" s="789" t="s">
        <v>1941</v>
      </c>
      <c r="D40" s="927" t="s">
        <v>1479</v>
      </c>
      <c r="E40" s="928"/>
      <c r="F40" s="929" t="s">
        <v>1876</v>
      </c>
      <c r="G40" s="930"/>
      <c r="H40" s="930"/>
      <c r="I40" s="931">
        <v>42787</v>
      </c>
      <c r="J40" s="761"/>
    </row>
    <row r="41" spans="2:29" ht="13.5" customHeight="1" x14ac:dyDescent="0.2">
      <c r="C41" s="850"/>
    </row>
    <row r="42" spans="2:29" x14ac:dyDescent="0.2">
      <c r="C42" s="850"/>
    </row>
    <row r="43" spans="2:29" x14ac:dyDescent="0.2">
      <c r="C43" s="850"/>
    </row>
    <row r="44" spans="2:29" ht="13.5" thickBot="1" x14ac:dyDescent="0.25">
      <c r="C44" s="852"/>
    </row>
    <row r="45" spans="2:29" x14ac:dyDescent="0.2">
      <c r="C45" s="152"/>
    </row>
  </sheetData>
  <dataConsolidate/>
  <mergeCells count="69">
    <mergeCell ref="A10:B10"/>
    <mergeCell ref="C10:D10"/>
    <mergeCell ref="E10:G10"/>
    <mergeCell ref="K10:L10"/>
    <mergeCell ref="K8:L8"/>
    <mergeCell ref="A9:B9"/>
    <mergeCell ref="C9:D9"/>
    <mergeCell ref="E9:G9"/>
    <mergeCell ref="K9:L9"/>
    <mergeCell ref="E18:F18"/>
    <mergeCell ref="C31:C33"/>
    <mergeCell ref="I34:J34"/>
    <mergeCell ref="D34:E34"/>
    <mergeCell ref="F34:H34"/>
    <mergeCell ref="F32:H32"/>
    <mergeCell ref="I32:J32"/>
    <mergeCell ref="G18:I18"/>
    <mergeCell ref="E21:F21"/>
    <mergeCell ref="G20:I20"/>
    <mergeCell ref="E26:I27"/>
    <mergeCell ref="E19:F19"/>
    <mergeCell ref="G21:I21"/>
    <mergeCell ref="D33:E33"/>
    <mergeCell ref="F33:H33"/>
    <mergeCell ref="E20:F20"/>
    <mergeCell ref="A6:B6"/>
    <mergeCell ref="C6:D6"/>
    <mergeCell ref="E6:G6"/>
    <mergeCell ref="A7:B7"/>
    <mergeCell ref="A8:B8"/>
    <mergeCell ref="C8:D8"/>
    <mergeCell ref="E8:G8"/>
    <mergeCell ref="G16:I16"/>
    <mergeCell ref="E17:F17"/>
    <mergeCell ref="E16:F16"/>
    <mergeCell ref="C2:K2"/>
    <mergeCell ref="K6:L6"/>
    <mergeCell ref="C7:D7"/>
    <mergeCell ref="E7:G7"/>
    <mergeCell ref="K7:L7"/>
    <mergeCell ref="G17:I17"/>
    <mergeCell ref="D32:E32"/>
    <mergeCell ref="C35:C39"/>
    <mergeCell ref="D38:E38"/>
    <mergeCell ref="F38:H38"/>
    <mergeCell ref="I38:J38"/>
    <mergeCell ref="D37:E37"/>
    <mergeCell ref="F37:H37"/>
    <mergeCell ref="I37:J37"/>
    <mergeCell ref="D35:E35"/>
    <mergeCell ref="F35:H35"/>
    <mergeCell ref="I35:J35"/>
    <mergeCell ref="F36:H36"/>
    <mergeCell ref="I36:J36"/>
    <mergeCell ref="D36:E36"/>
    <mergeCell ref="D39:E39"/>
    <mergeCell ref="F39:H39"/>
    <mergeCell ref="D30:E30"/>
    <mergeCell ref="I30:J30"/>
    <mergeCell ref="F30:H30"/>
    <mergeCell ref="I31:J31"/>
    <mergeCell ref="F31:H31"/>
    <mergeCell ref="D31:E31"/>
    <mergeCell ref="D40:E40"/>
    <mergeCell ref="F40:H40"/>
    <mergeCell ref="C40:C44"/>
    <mergeCell ref="I40:J40"/>
    <mergeCell ref="I33:J33"/>
    <mergeCell ref="I39:J39"/>
  </mergeCells>
  <phoneticPr fontId="0" type="noConversion"/>
  <hyperlinks>
    <hyperlink ref="E21:F21" r:id="rId1" display="OJ"/>
    <hyperlink ref="E20:F20" r:id="rId2" display="UE"/>
    <hyperlink ref="E17:F17" r:id="rId3" display="DG Competition"/>
    <hyperlink ref="E18:F18" r:id="rId4" display="DG H. &amp; Consumers"/>
    <hyperlink ref="E19:F19" r:id="rId5" display="EAHC"/>
    <hyperlink ref="N11" location="INDICE!A1" display="INDICE"/>
    <hyperlink ref="G17:I17" r:id="rId6" display="TED"/>
    <hyperlink ref="K7:L7" r:id="rId7" display="LINK"/>
    <hyperlink ref="K8:L8" r:id="rId8" display="LINK"/>
    <hyperlink ref="K10:L10" r:id="rId9" display="LINK"/>
    <hyperlink ref="K9:L9" r:id="rId10" display="LINK"/>
  </hyperlinks>
  <pageMargins left="0.75" right="0.75" top="1" bottom="1" header="0.5" footer="0.5"/>
  <pageSetup paperSize="9" orientation="portrait" horizontalDpi="300" verticalDpi="300"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2"/>
  </sheetPr>
  <dimension ref="A1:W107"/>
  <sheetViews>
    <sheetView topLeftCell="A16" workbookViewId="0">
      <pane xSplit="18810" topLeftCell="S1"/>
      <selection activeCell="N21" sqref="N21"/>
      <selection pane="topRight" activeCell="S10" sqref="S10"/>
    </sheetView>
  </sheetViews>
  <sheetFormatPr defaultRowHeight="12.75" x14ac:dyDescent="0.2"/>
  <cols>
    <col min="4" max="4" width="10.5703125" customWidth="1"/>
    <col min="8" max="9" width="11.140625" customWidth="1"/>
    <col min="14" max="14" width="9.7109375" customWidth="1"/>
    <col min="16" max="16" width="10.140625" customWidth="1"/>
  </cols>
  <sheetData>
    <row r="1" spans="1:16" ht="13.5" thickBot="1" x14ac:dyDescent="0.25">
      <c r="A1" s="413"/>
    </row>
    <row r="2" spans="1:16" ht="13.5" thickBot="1" x14ac:dyDescent="0.25">
      <c r="C2" s="722" t="s">
        <v>262</v>
      </c>
      <c r="D2" s="847"/>
      <c r="E2" s="847"/>
      <c r="F2" s="847"/>
      <c r="G2" s="847"/>
      <c r="H2" s="847"/>
      <c r="I2" s="847"/>
      <c r="J2" s="847"/>
      <c r="K2" s="848"/>
    </row>
    <row r="5" spans="1:16" ht="13.5" thickBot="1" x14ac:dyDescent="0.25"/>
    <row r="6" spans="1:16" ht="16.5" thickBot="1" x14ac:dyDescent="0.3">
      <c r="A6" s="729" t="s">
        <v>109</v>
      </c>
      <c r="B6" s="731"/>
      <c r="C6" s="722" t="s">
        <v>64</v>
      </c>
      <c r="D6" s="728"/>
      <c r="E6" s="722" t="s">
        <v>65</v>
      </c>
      <c r="F6" s="814"/>
      <c r="G6" s="728"/>
      <c r="H6" s="19" t="s">
        <v>66</v>
      </c>
      <c r="I6" s="18" t="s">
        <v>217</v>
      </c>
      <c r="J6" s="20" t="s">
        <v>218</v>
      </c>
      <c r="K6" s="729" t="s">
        <v>257</v>
      </c>
      <c r="L6" s="731"/>
      <c r="M6" s="23" t="s">
        <v>22</v>
      </c>
      <c r="N6" s="24" t="s">
        <v>23</v>
      </c>
      <c r="O6" s="288"/>
      <c r="P6" s="22" t="s">
        <v>59</v>
      </c>
    </row>
    <row r="7" spans="1:16" s="518" customFormat="1" ht="84.75" customHeight="1" thickBot="1" x14ac:dyDescent="0.25">
      <c r="A7" s="1000" t="s">
        <v>207</v>
      </c>
      <c r="B7" s="1001"/>
      <c r="C7" s="999" t="s">
        <v>632</v>
      </c>
      <c r="D7" s="968"/>
      <c r="E7" s="710" t="s">
        <v>1896</v>
      </c>
      <c r="F7" s="720"/>
      <c r="G7" s="721"/>
      <c r="H7" s="260">
        <v>1</v>
      </c>
      <c r="I7" s="82">
        <v>42893</v>
      </c>
      <c r="J7" s="214"/>
      <c r="K7" s="1002" t="s">
        <v>257</v>
      </c>
      <c r="L7" s="1003"/>
      <c r="M7" s="285"/>
      <c r="N7" s="7"/>
      <c r="O7" s="286"/>
      <c r="P7" s="95"/>
    </row>
    <row r="8" spans="1:16" s="530" customFormat="1" ht="84.75" customHeight="1" thickBot="1" x14ac:dyDescent="0.25">
      <c r="A8" s="1000" t="s">
        <v>207</v>
      </c>
      <c r="B8" s="1001"/>
      <c r="C8" s="999" t="s">
        <v>632</v>
      </c>
      <c r="D8" s="968"/>
      <c r="E8" s="710" t="s">
        <v>1897</v>
      </c>
      <c r="F8" s="720"/>
      <c r="G8" s="721"/>
      <c r="H8" s="260">
        <v>1</v>
      </c>
      <c r="I8" s="82">
        <v>42893</v>
      </c>
      <c r="J8" s="214"/>
      <c r="K8" s="1002" t="s">
        <v>257</v>
      </c>
      <c r="L8" s="1003"/>
      <c r="M8" s="285"/>
      <c r="N8" s="7"/>
      <c r="O8" s="286"/>
      <c r="P8" s="95"/>
    </row>
    <row r="9" spans="1:16" s="518" customFormat="1" ht="84.75" customHeight="1" thickBot="1" x14ac:dyDescent="0.25">
      <c r="A9" s="1000" t="s">
        <v>207</v>
      </c>
      <c r="B9" s="1001"/>
      <c r="C9" s="999" t="s">
        <v>632</v>
      </c>
      <c r="D9" s="968"/>
      <c r="E9" s="710" t="s">
        <v>1939</v>
      </c>
      <c r="F9" s="720"/>
      <c r="G9" s="721"/>
      <c r="H9" s="260">
        <v>1</v>
      </c>
      <c r="I9" s="82">
        <v>42893</v>
      </c>
      <c r="J9" s="214"/>
      <c r="K9" s="1002" t="s">
        <v>257</v>
      </c>
      <c r="L9" s="1003"/>
      <c r="M9" s="285"/>
      <c r="N9" s="7"/>
      <c r="O9" s="286"/>
      <c r="P9" s="95"/>
    </row>
    <row r="10" spans="1:16" s="530" customFormat="1" ht="84.75" customHeight="1" thickBot="1" x14ac:dyDescent="0.25">
      <c r="A10" s="1000" t="s">
        <v>207</v>
      </c>
      <c r="B10" s="1001"/>
      <c r="C10" s="999" t="s">
        <v>632</v>
      </c>
      <c r="D10" s="968"/>
      <c r="E10" s="710" t="s">
        <v>1898</v>
      </c>
      <c r="F10" s="720"/>
      <c r="G10" s="721"/>
      <c r="H10" s="260">
        <v>1</v>
      </c>
      <c r="I10" s="82">
        <v>42893</v>
      </c>
      <c r="J10" s="214"/>
      <c r="K10" s="1002" t="s">
        <v>257</v>
      </c>
      <c r="L10" s="1003"/>
      <c r="M10" s="285"/>
      <c r="N10" s="7"/>
      <c r="O10" s="286"/>
      <c r="P10" s="95"/>
    </row>
    <row r="11" spans="1:16" s="518" customFormat="1" ht="84.75" customHeight="1" thickBot="1" x14ac:dyDescent="0.25">
      <c r="A11" s="1000" t="s">
        <v>207</v>
      </c>
      <c r="B11" s="1001"/>
      <c r="C11" s="999" t="s">
        <v>632</v>
      </c>
      <c r="D11" s="968"/>
      <c r="E11" s="710" t="s">
        <v>1940</v>
      </c>
      <c r="F11" s="720"/>
      <c r="G11" s="721"/>
      <c r="H11" s="260">
        <v>1</v>
      </c>
      <c r="I11" s="82">
        <v>42893</v>
      </c>
      <c r="J11" s="214"/>
      <c r="K11" s="1002" t="s">
        <v>257</v>
      </c>
      <c r="L11" s="1003"/>
      <c r="M11" s="285"/>
      <c r="N11" s="7"/>
      <c r="O11" s="286"/>
      <c r="P11" s="95"/>
    </row>
    <row r="12" spans="1:16" s="518" customFormat="1" ht="84.75" customHeight="1" thickBot="1" x14ac:dyDescent="0.25">
      <c r="A12" s="1000" t="s">
        <v>207</v>
      </c>
      <c r="B12" s="1001"/>
      <c r="C12" s="999" t="s">
        <v>632</v>
      </c>
      <c r="D12" s="968"/>
      <c r="E12" s="710" t="s">
        <v>1899</v>
      </c>
      <c r="F12" s="720"/>
      <c r="G12" s="721"/>
      <c r="H12" s="260">
        <v>1</v>
      </c>
      <c r="I12" s="82">
        <v>42893</v>
      </c>
      <c r="J12" s="214"/>
      <c r="K12" s="1002" t="s">
        <v>257</v>
      </c>
      <c r="L12" s="1003"/>
      <c r="M12" s="285"/>
      <c r="N12" s="7"/>
      <c r="O12" s="286"/>
      <c r="P12" s="95"/>
    </row>
    <row r="13" spans="1:16" s="518" customFormat="1" ht="84.75" customHeight="1" thickBot="1" x14ac:dyDescent="0.25">
      <c r="A13" s="1000" t="s">
        <v>207</v>
      </c>
      <c r="B13" s="1001"/>
      <c r="C13" s="999" t="s">
        <v>632</v>
      </c>
      <c r="D13" s="968"/>
      <c r="E13" s="710" t="s">
        <v>1900</v>
      </c>
      <c r="F13" s="720"/>
      <c r="G13" s="721"/>
      <c r="H13" s="260">
        <v>1</v>
      </c>
      <c r="I13" s="82">
        <v>42893</v>
      </c>
      <c r="J13" s="214"/>
      <c r="K13" s="1002" t="s">
        <v>257</v>
      </c>
      <c r="L13" s="1003"/>
      <c r="M13" s="285"/>
      <c r="N13" s="7"/>
      <c r="O13" s="286"/>
      <c r="P13" s="95"/>
    </row>
    <row r="14" spans="1:16" s="518" customFormat="1" ht="84.75" customHeight="1" thickBot="1" x14ac:dyDescent="0.25">
      <c r="A14" s="1000" t="s">
        <v>207</v>
      </c>
      <c r="B14" s="1001"/>
      <c r="C14" s="999" t="s">
        <v>632</v>
      </c>
      <c r="D14" s="968"/>
      <c r="E14" s="710" t="s">
        <v>1901</v>
      </c>
      <c r="F14" s="720"/>
      <c r="G14" s="721"/>
      <c r="H14" s="260">
        <v>1</v>
      </c>
      <c r="I14" s="82">
        <v>42893</v>
      </c>
      <c r="J14" s="214"/>
      <c r="K14" s="1002" t="s">
        <v>257</v>
      </c>
      <c r="L14" s="1003"/>
      <c r="M14" s="285"/>
      <c r="N14" s="7"/>
      <c r="O14" s="286"/>
      <c r="P14" s="95"/>
    </row>
    <row r="15" spans="1:16" s="518" customFormat="1" ht="84.75" customHeight="1" thickBot="1" x14ac:dyDescent="0.25">
      <c r="A15" s="1000" t="s">
        <v>207</v>
      </c>
      <c r="B15" s="1001"/>
      <c r="C15" s="999" t="s">
        <v>632</v>
      </c>
      <c r="D15" s="968"/>
      <c r="E15" s="710" t="s">
        <v>1902</v>
      </c>
      <c r="F15" s="720"/>
      <c r="G15" s="721"/>
      <c r="H15" s="260">
        <v>1</v>
      </c>
      <c r="I15" s="82">
        <v>42893</v>
      </c>
      <c r="J15" s="214"/>
      <c r="K15" s="1002" t="s">
        <v>257</v>
      </c>
      <c r="L15" s="1003"/>
      <c r="M15" s="285"/>
      <c r="N15" s="7"/>
      <c r="O15" s="286"/>
      <c r="P15" s="95"/>
    </row>
    <row r="16" spans="1:16" s="518" customFormat="1" ht="84.75" customHeight="1" thickBot="1" x14ac:dyDescent="0.25">
      <c r="A16" s="1000" t="s">
        <v>207</v>
      </c>
      <c r="B16" s="1001"/>
      <c r="C16" s="999" t="s">
        <v>632</v>
      </c>
      <c r="D16" s="968"/>
      <c r="E16" s="710" t="s">
        <v>1903</v>
      </c>
      <c r="F16" s="720"/>
      <c r="G16" s="721"/>
      <c r="H16" s="260">
        <v>1</v>
      </c>
      <c r="I16" s="82">
        <v>42893</v>
      </c>
      <c r="J16" s="214"/>
      <c r="K16" s="1002" t="s">
        <v>257</v>
      </c>
      <c r="L16" s="1003"/>
      <c r="M16" s="285"/>
      <c r="N16" s="7"/>
      <c r="O16" s="286"/>
      <c r="P16" s="95"/>
    </row>
    <row r="17" spans="1:23" s="518" customFormat="1" ht="84.75" customHeight="1" thickBot="1" x14ac:dyDescent="0.25">
      <c r="A17" s="1000" t="s">
        <v>207</v>
      </c>
      <c r="B17" s="1001"/>
      <c r="C17" s="999" t="s">
        <v>632</v>
      </c>
      <c r="D17" s="968"/>
      <c r="E17" s="710" t="s">
        <v>1904</v>
      </c>
      <c r="F17" s="720"/>
      <c r="G17" s="721"/>
      <c r="H17" s="260">
        <v>1</v>
      </c>
      <c r="I17" s="82">
        <v>42893</v>
      </c>
      <c r="J17" s="214"/>
      <c r="K17" s="1002" t="s">
        <v>257</v>
      </c>
      <c r="L17" s="1003"/>
      <c r="M17" s="285"/>
      <c r="N17" s="7"/>
      <c r="O17" s="286"/>
      <c r="P17" s="95"/>
    </row>
    <row r="18" spans="1:23" s="546" customFormat="1" ht="84.75" customHeight="1" thickBot="1" x14ac:dyDescent="0.25">
      <c r="A18" s="1000" t="s">
        <v>207</v>
      </c>
      <c r="B18" s="1001"/>
      <c r="C18" s="999" t="s">
        <v>632</v>
      </c>
      <c r="D18" s="968"/>
      <c r="E18" s="710" t="s">
        <v>1905</v>
      </c>
      <c r="F18" s="720"/>
      <c r="G18" s="721"/>
      <c r="H18" s="260">
        <v>1</v>
      </c>
      <c r="I18" s="82">
        <v>42893</v>
      </c>
      <c r="J18" s="214"/>
      <c r="K18" s="1002" t="s">
        <v>257</v>
      </c>
      <c r="L18" s="1003"/>
      <c r="M18" s="285"/>
      <c r="N18" s="7"/>
      <c r="O18" s="286"/>
      <c r="P18" s="95"/>
    </row>
    <row r="19" spans="1:23" s="518" customFormat="1" ht="84.75" customHeight="1" x14ac:dyDescent="0.2">
      <c r="A19" s="1000" t="s">
        <v>207</v>
      </c>
      <c r="B19" s="1001"/>
      <c r="C19" s="999" t="s">
        <v>1479</v>
      </c>
      <c r="D19" s="968"/>
      <c r="E19" s="710" t="s">
        <v>1999</v>
      </c>
      <c r="F19" s="720"/>
      <c r="G19" s="721"/>
      <c r="H19" s="260">
        <v>1</v>
      </c>
      <c r="I19" s="82">
        <v>42835</v>
      </c>
      <c r="J19" s="214"/>
      <c r="K19" s="1002" t="s">
        <v>257</v>
      </c>
      <c r="L19" s="1003"/>
      <c r="M19" s="285"/>
      <c r="N19" s="7"/>
      <c r="O19" s="286"/>
      <c r="P19" s="95"/>
    </row>
    <row r="20" spans="1:23" ht="27.75" customHeight="1" thickBot="1" x14ac:dyDescent="0.25">
      <c r="G20" s="292" t="s">
        <v>17</v>
      </c>
      <c r="H20" s="293">
        <f>SUM(H7:H19)</f>
        <v>13</v>
      </c>
      <c r="I20" s="8"/>
    </row>
    <row r="21" spans="1:23" ht="13.5" thickBot="1" x14ac:dyDescent="0.25">
      <c r="N21" s="30" t="s">
        <v>246</v>
      </c>
    </row>
    <row r="22" spans="1:23" x14ac:dyDescent="0.2">
      <c r="P22" s="409"/>
    </row>
    <row r="23" spans="1:23" ht="13.5" customHeight="1" x14ac:dyDescent="0.2"/>
    <row r="24" spans="1:23" ht="12.75" customHeight="1" x14ac:dyDescent="0.2"/>
    <row r="25" spans="1:23" ht="13.5" thickBot="1" x14ac:dyDescent="0.25"/>
    <row r="26" spans="1:23" x14ac:dyDescent="0.2">
      <c r="E26" s="797" t="s">
        <v>139</v>
      </c>
      <c r="F26" s="803"/>
      <c r="G26" s="1007" t="s">
        <v>162</v>
      </c>
      <c r="H26" s="798"/>
      <c r="I26" s="803"/>
    </row>
    <row r="27" spans="1:23" ht="12.75" customHeight="1" x14ac:dyDescent="0.2">
      <c r="E27" s="672"/>
      <c r="F27" s="674"/>
      <c r="G27" s="800" t="s">
        <v>305</v>
      </c>
      <c r="H27" s="673"/>
      <c r="I27" s="674"/>
    </row>
    <row r="28" spans="1:23" ht="12.75" customHeight="1" thickBot="1" x14ac:dyDescent="0.25">
      <c r="E28" s="675" t="s">
        <v>308</v>
      </c>
      <c r="F28" s="674"/>
      <c r="G28" s="677" t="s">
        <v>442</v>
      </c>
      <c r="H28" s="677"/>
      <c r="I28" s="678"/>
      <c r="J28" s="1"/>
    </row>
    <row r="29" spans="1:23" ht="12.75" customHeight="1" x14ac:dyDescent="0.2">
      <c r="E29" s="675" t="s">
        <v>163</v>
      </c>
      <c r="F29" s="674"/>
      <c r="G29" s="800" t="s">
        <v>242</v>
      </c>
      <c r="H29" s="673"/>
      <c r="I29" s="674"/>
    </row>
    <row r="30" spans="1:23" ht="12.75" customHeight="1" x14ac:dyDescent="0.2">
      <c r="E30" s="672" t="s">
        <v>278</v>
      </c>
      <c r="F30" s="674"/>
      <c r="G30" s="800" t="s">
        <v>441</v>
      </c>
      <c r="H30" s="673"/>
      <c r="I30" s="674"/>
      <c r="L30" s="457"/>
      <c r="M30" s="457"/>
      <c r="N30" s="457"/>
      <c r="O30" s="457"/>
      <c r="P30" s="457"/>
      <c r="Q30" s="457"/>
      <c r="S30" s="401"/>
      <c r="T30" s="401"/>
      <c r="U30" s="401"/>
      <c r="V30" s="401"/>
      <c r="W30" s="401"/>
    </row>
    <row r="31" spans="1:23" ht="13.5" thickBot="1" x14ac:dyDescent="0.25">
      <c r="E31" s="1005"/>
      <c r="F31" s="678"/>
      <c r="G31" s="1006" t="s">
        <v>275</v>
      </c>
      <c r="H31" s="677"/>
      <c r="I31" s="678"/>
      <c r="L31" s="457"/>
      <c r="M31" s="457"/>
      <c r="N31" s="457"/>
      <c r="O31" s="457"/>
      <c r="P31" s="457"/>
      <c r="Q31" s="457"/>
    </row>
    <row r="32" spans="1:23" ht="13.5" thickBot="1" x14ac:dyDescent="0.25">
      <c r="L32" s="457"/>
      <c r="M32" s="457"/>
      <c r="N32" s="457"/>
      <c r="O32" s="457"/>
      <c r="P32" s="457"/>
      <c r="Q32" s="457"/>
    </row>
    <row r="33" spans="2:19" ht="13.5" thickBot="1" x14ac:dyDescent="0.25">
      <c r="L33" s="457"/>
      <c r="M33" s="457"/>
      <c r="N33" s="457"/>
      <c r="O33" s="824" t="s">
        <v>347</v>
      </c>
      <c r="P33" s="825"/>
      <c r="Q33" s="825"/>
      <c r="R33" s="826"/>
    </row>
    <row r="34" spans="2:19" ht="47.25" customHeight="1" thickBot="1" x14ac:dyDescent="0.25">
      <c r="L34" s="457"/>
      <c r="M34" s="457"/>
      <c r="N34" s="457"/>
      <c r="O34" s="700" t="s">
        <v>1938</v>
      </c>
      <c r="P34" s="701"/>
      <c r="Q34" s="701"/>
      <c r="R34" s="702"/>
    </row>
    <row r="35" spans="2:19" ht="12.75" customHeight="1" thickBot="1" x14ac:dyDescent="0.25">
      <c r="E35" s="745" t="s">
        <v>196</v>
      </c>
      <c r="F35" s="777"/>
      <c r="G35" s="777"/>
      <c r="H35" s="777"/>
      <c r="I35" s="746"/>
      <c r="L35" s="457"/>
      <c r="M35" s="457"/>
      <c r="N35" s="457"/>
      <c r="O35" s="971" t="s">
        <v>257</v>
      </c>
      <c r="P35" s="972"/>
      <c r="Q35" s="972"/>
      <c r="R35" s="973"/>
    </row>
    <row r="36" spans="2:19" ht="13.5" customHeight="1" thickBot="1" x14ac:dyDescent="0.25">
      <c r="E36" s="778"/>
      <c r="F36" s="779"/>
      <c r="G36" s="779"/>
      <c r="H36" s="779"/>
      <c r="I36" s="780"/>
      <c r="L36" s="457"/>
      <c r="M36" s="457"/>
      <c r="N36" s="457"/>
      <c r="O36" s="457"/>
      <c r="P36" s="457"/>
      <c r="Q36" s="457"/>
    </row>
    <row r="37" spans="2:19" ht="21" customHeight="1" thickBot="1" x14ac:dyDescent="0.25">
      <c r="O37" s="824" t="s">
        <v>1847</v>
      </c>
      <c r="P37" s="825"/>
      <c r="Q37" s="825"/>
      <c r="R37" s="826"/>
    </row>
    <row r="38" spans="2:19" ht="50.25" customHeight="1" thickBot="1" x14ac:dyDescent="0.25">
      <c r="O38" s="700" t="s">
        <v>1976</v>
      </c>
      <c r="P38" s="701"/>
      <c r="Q38" s="701"/>
      <c r="R38" s="702"/>
    </row>
    <row r="39" spans="2:19" ht="13.5" customHeight="1" thickBot="1" x14ac:dyDescent="0.25">
      <c r="C39" s="33" t="s">
        <v>220</v>
      </c>
      <c r="D39" s="995" t="s">
        <v>64</v>
      </c>
      <c r="E39" s="996"/>
      <c r="F39" s="735" t="s">
        <v>290</v>
      </c>
      <c r="G39" s="744"/>
      <c r="H39" s="736"/>
      <c r="I39" s="817" t="s">
        <v>217</v>
      </c>
      <c r="J39" s="818"/>
      <c r="O39" s="971" t="s">
        <v>257</v>
      </c>
      <c r="P39" s="972"/>
      <c r="Q39" s="972"/>
      <c r="R39" s="973"/>
    </row>
    <row r="40" spans="2:19" ht="19.5" customHeight="1" x14ac:dyDescent="0.2">
      <c r="B40" s="1"/>
      <c r="C40" s="989">
        <v>2015</v>
      </c>
      <c r="D40" s="991" t="s">
        <v>632</v>
      </c>
      <c r="E40" s="992"/>
      <c r="F40" s="978" t="s">
        <v>636</v>
      </c>
      <c r="G40" s="979"/>
      <c r="H40" s="980"/>
      <c r="I40" s="974">
        <v>42039</v>
      </c>
      <c r="J40" s="975"/>
      <c r="K40" s="1"/>
      <c r="L40" s="1"/>
    </row>
    <row r="41" spans="2:19" ht="27.75" customHeight="1" thickBot="1" x14ac:dyDescent="0.25">
      <c r="B41" s="1"/>
      <c r="C41" s="990"/>
      <c r="D41" s="993"/>
      <c r="E41" s="994"/>
      <c r="F41" s="981"/>
      <c r="G41" s="982"/>
      <c r="H41" s="983"/>
      <c r="I41" s="976"/>
      <c r="J41" s="977"/>
      <c r="K41" s="1"/>
      <c r="N41" s="509"/>
      <c r="O41" s="509"/>
      <c r="P41" s="509"/>
      <c r="Q41" s="509"/>
      <c r="R41" s="509"/>
      <c r="S41" s="509"/>
    </row>
    <row r="42" spans="2:19" ht="98.25" customHeight="1" thickBot="1" x14ac:dyDescent="0.25">
      <c r="C42" s="989">
        <v>2016</v>
      </c>
      <c r="D42" s="963" t="s">
        <v>826</v>
      </c>
      <c r="E42" s="968"/>
      <c r="F42" s="997" t="s">
        <v>1414</v>
      </c>
      <c r="G42" s="930"/>
      <c r="H42" s="998"/>
      <c r="I42" s="984">
        <v>42488</v>
      </c>
      <c r="J42" s="985"/>
      <c r="N42" s="509"/>
      <c r="O42" s="509"/>
      <c r="P42" s="509"/>
      <c r="Q42" s="509"/>
      <c r="R42" s="509"/>
      <c r="S42" s="509"/>
    </row>
    <row r="43" spans="2:19" ht="81" customHeight="1" thickBot="1" x14ac:dyDescent="0.25">
      <c r="C43" s="1004"/>
      <c r="D43" s="963" t="s">
        <v>826</v>
      </c>
      <c r="E43" s="968"/>
      <c r="F43" s="986" t="s">
        <v>1630</v>
      </c>
      <c r="G43" s="987"/>
      <c r="H43" s="988"/>
      <c r="I43" s="969">
        <v>42682</v>
      </c>
      <c r="J43" s="970"/>
      <c r="N43" s="509"/>
      <c r="O43" s="509"/>
      <c r="P43" s="509"/>
      <c r="Q43" s="509"/>
      <c r="R43" s="509"/>
      <c r="S43" s="509"/>
    </row>
    <row r="44" spans="2:19" s="509" customFormat="1" ht="71.25" customHeight="1" thickBot="1" x14ac:dyDescent="0.25">
      <c r="C44" s="510"/>
      <c r="D44" s="999" t="s">
        <v>1739</v>
      </c>
      <c r="E44" s="968"/>
      <c r="F44" s="710" t="s">
        <v>1738</v>
      </c>
      <c r="G44" s="720"/>
      <c r="H44" s="721"/>
      <c r="I44" s="969">
        <v>42717</v>
      </c>
      <c r="J44" s="970"/>
    </row>
    <row r="45" spans="2:19" ht="65.25" customHeight="1" thickBot="1" x14ac:dyDescent="0.25">
      <c r="C45" s="531">
        <v>2017</v>
      </c>
      <c r="D45" s="963" t="s">
        <v>1479</v>
      </c>
      <c r="E45" s="968"/>
      <c r="F45" s="710" t="s">
        <v>1804</v>
      </c>
      <c r="G45" s="720"/>
      <c r="H45" s="721"/>
      <c r="I45" s="969">
        <v>42767</v>
      </c>
      <c r="J45" s="970"/>
      <c r="N45" s="509"/>
      <c r="O45" s="509"/>
      <c r="P45" s="509"/>
      <c r="Q45" s="509"/>
      <c r="R45" s="509"/>
      <c r="S45" s="509"/>
    </row>
    <row r="46" spans="2:19" x14ac:dyDescent="0.2">
      <c r="N46" s="509"/>
      <c r="O46" s="509"/>
      <c r="P46" s="509"/>
      <c r="Q46" s="509"/>
      <c r="R46" s="509"/>
      <c r="S46" s="509"/>
    </row>
    <row r="47" spans="2:19" ht="12.75" customHeight="1" thickBot="1" x14ac:dyDescent="0.25">
      <c r="N47" s="509"/>
      <c r="O47" s="509"/>
      <c r="P47" s="509"/>
      <c r="Q47" s="509"/>
      <c r="R47" s="509"/>
      <c r="S47" s="509"/>
    </row>
    <row r="48" spans="2:19" ht="13.5" thickBot="1" x14ac:dyDescent="0.25">
      <c r="J48" s="30" t="s">
        <v>246</v>
      </c>
      <c r="N48" s="509"/>
      <c r="O48" s="509"/>
      <c r="P48" s="509"/>
      <c r="Q48" s="509"/>
      <c r="R48" s="509"/>
      <c r="S48" s="509"/>
    </row>
    <row r="50" ht="12" customHeight="1" x14ac:dyDescent="0.2"/>
    <row r="51" ht="54" customHeight="1" x14ac:dyDescent="0.2"/>
    <row r="53" ht="12.75" customHeight="1" x14ac:dyDescent="0.2"/>
    <row r="60" ht="12.75" customHeight="1" x14ac:dyDescent="0.2"/>
    <row r="64" ht="13.5" customHeight="1" x14ac:dyDescent="0.2"/>
    <row r="65" ht="12.75" customHeight="1" x14ac:dyDescent="0.2"/>
    <row r="106" ht="13.5" customHeight="1" x14ac:dyDescent="0.2"/>
    <row r="107"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96">
    <mergeCell ref="A18:B18"/>
    <mergeCell ref="C18:D18"/>
    <mergeCell ref="E18:G18"/>
    <mergeCell ref="K18:L18"/>
    <mergeCell ref="A16:B16"/>
    <mergeCell ref="C16:D16"/>
    <mergeCell ref="E16:G16"/>
    <mergeCell ref="K16:L16"/>
    <mergeCell ref="A17:B17"/>
    <mergeCell ref="C17:D17"/>
    <mergeCell ref="E17:G17"/>
    <mergeCell ref="K17:L17"/>
    <mergeCell ref="A14:B14"/>
    <mergeCell ref="C14:D14"/>
    <mergeCell ref="E14:G14"/>
    <mergeCell ref="K14:L14"/>
    <mergeCell ref="A15:B15"/>
    <mergeCell ref="C15:D15"/>
    <mergeCell ref="E15:G15"/>
    <mergeCell ref="K15:L15"/>
    <mergeCell ref="E12:G12"/>
    <mergeCell ref="K12:L12"/>
    <mergeCell ref="A13:B13"/>
    <mergeCell ref="C13:D13"/>
    <mergeCell ref="E13:G13"/>
    <mergeCell ref="K13:L13"/>
    <mergeCell ref="K9:L9"/>
    <mergeCell ref="A11:B11"/>
    <mergeCell ref="C11:D11"/>
    <mergeCell ref="E11:G11"/>
    <mergeCell ref="K11:L11"/>
    <mergeCell ref="A10:B10"/>
    <mergeCell ref="C10:D10"/>
    <mergeCell ref="E10:G10"/>
    <mergeCell ref="K10:L10"/>
    <mergeCell ref="A7:B7"/>
    <mergeCell ref="C7:D7"/>
    <mergeCell ref="E7:G7"/>
    <mergeCell ref="K7:L7"/>
    <mergeCell ref="A8:B8"/>
    <mergeCell ref="C8:D8"/>
    <mergeCell ref="E8:G8"/>
    <mergeCell ref="K8:L8"/>
    <mergeCell ref="K19:L19"/>
    <mergeCell ref="C42:C43"/>
    <mergeCell ref="F39:H39"/>
    <mergeCell ref="C2:K2"/>
    <mergeCell ref="K6:L6"/>
    <mergeCell ref="E31:F31"/>
    <mergeCell ref="E27:F27"/>
    <mergeCell ref="E26:F26"/>
    <mergeCell ref="G31:I31"/>
    <mergeCell ref="E30:F30"/>
    <mergeCell ref="G28:I28"/>
    <mergeCell ref="G26:I26"/>
    <mergeCell ref="G27:I27"/>
    <mergeCell ref="G30:I30"/>
    <mergeCell ref="G29:I29"/>
    <mergeCell ref="E35:I36"/>
    <mergeCell ref="D44:E44"/>
    <mergeCell ref="F44:H44"/>
    <mergeCell ref="I44:J44"/>
    <mergeCell ref="A6:B6"/>
    <mergeCell ref="C6:D6"/>
    <mergeCell ref="E6:G6"/>
    <mergeCell ref="E29:F29"/>
    <mergeCell ref="E28:F28"/>
    <mergeCell ref="A19:B19"/>
    <mergeCell ref="C19:D19"/>
    <mergeCell ref="E19:G19"/>
    <mergeCell ref="A9:B9"/>
    <mergeCell ref="C9:D9"/>
    <mergeCell ref="E9:G9"/>
    <mergeCell ref="A12:B12"/>
    <mergeCell ref="C12:D12"/>
    <mergeCell ref="C40:C41"/>
    <mergeCell ref="D40:E41"/>
    <mergeCell ref="D39:E39"/>
    <mergeCell ref="D42:E42"/>
    <mergeCell ref="F42:H42"/>
    <mergeCell ref="D45:E45"/>
    <mergeCell ref="F45:H45"/>
    <mergeCell ref="I45:J45"/>
    <mergeCell ref="O33:R33"/>
    <mergeCell ref="O34:R34"/>
    <mergeCell ref="O35:R35"/>
    <mergeCell ref="O39:R39"/>
    <mergeCell ref="O37:R37"/>
    <mergeCell ref="O38:R38"/>
    <mergeCell ref="I40:J41"/>
    <mergeCell ref="F40:H41"/>
    <mergeCell ref="I39:J39"/>
    <mergeCell ref="I42:J42"/>
    <mergeCell ref="D43:E43"/>
    <mergeCell ref="F43:H43"/>
    <mergeCell ref="I43:J43"/>
  </mergeCells>
  <phoneticPr fontId="0" type="noConversion"/>
  <hyperlinks>
    <hyperlink ref="N21" location="INDICE!A1" display="INDICE"/>
    <hyperlink ref="E29:F29" r:id="rId1" display="OJ"/>
    <hyperlink ref="E30:F30" r:id="rId2" display="UE"/>
    <hyperlink ref="E28:F28" r:id="rId3" display="ENERGY"/>
    <hyperlink ref="G27:I27" r:id="rId4" display="EIE"/>
    <hyperlink ref="J48" location="INDICE!A1" display="INDICE"/>
    <hyperlink ref="G29:I29" r:id="rId5" display="ACER"/>
    <hyperlink ref="G30:I30" r:id="rId6" display="EURATOM"/>
    <hyperlink ref="G31:I31" r:id="rId7" display="TED"/>
    <hyperlink ref="G28:I28" r:id="rId8" display="FUSION FOR ENERGY"/>
    <hyperlink ref="K19:L19" r:id="rId9" display="LINK"/>
    <hyperlink ref="K7:L7" r:id="rId10" display="LINK"/>
    <hyperlink ref="K9:L9" r:id="rId11" display="LINK"/>
    <hyperlink ref="K11:L11" r:id="rId12" display="LINK"/>
    <hyperlink ref="K12:L12" r:id="rId13" display="LINK"/>
    <hyperlink ref="K13:L13" r:id="rId14" display="LINK"/>
    <hyperlink ref="K14:L14" r:id="rId15" display="LINK"/>
    <hyperlink ref="K15:L15" r:id="rId16" display="LINK"/>
    <hyperlink ref="K16:L16" r:id="rId17" display="LINK"/>
    <hyperlink ref="K17:L17" r:id="rId18" display="LINK"/>
    <hyperlink ref="O39:R39" r:id="rId19" display="LINK"/>
    <hyperlink ref="O35:R35" r:id="rId20" display="LINK"/>
    <hyperlink ref="K8:L8" r:id="rId21" display="LINK"/>
    <hyperlink ref="K10:L10" r:id="rId22" display="LINK"/>
    <hyperlink ref="K18:L18" r:id="rId23" display="LINK"/>
  </hyperlinks>
  <pageMargins left="0.75" right="0.75" top="1" bottom="1" header="0.5" footer="0.5"/>
  <pageSetup paperSize="139" orientation="portrait" r:id="rId24"/>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2"/>
  </sheetPr>
  <dimension ref="A1:P46"/>
  <sheetViews>
    <sheetView zoomScaleNormal="100" workbookViewId="0">
      <selection activeCell="N9" sqref="N9"/>
    </sheetView>
  </sheetViews>
  <sheetFormatPr defaultRowHeight="12.75" x14ac:dyDescent="0.2"/>
  <cols>
    <col min="3" max="3" width="9.140625" customWidth="1"/>
    <col min="4" max="4" width="20.140625" customWidth="1"/>
    <col min="7" max="7" width="12.42578125" customWidth="1"/>
    <col min="9" max="9" width="11.85546875" customWidth="1"/>
    <col min="16" max="16" width="10.42578125" customWidth="1"/>
  </cols>
  <sheetData>
    <row r="1" spans="1:16" ht="13.5" thickBot="1" x14ac:dyDescent="0.25">
      <c r="A1" s="414"/>
      <c r="O1" s="2"/>
    </row>
    <row r="2" spans="1:16" ht="13.5" thickBot="1" x14ac:dyDescent="0.25">
      <c r="C2" s="722" t="s">
        <v>262</v>
      </c>
      <c r="D2" s="847"/>
      <c r="E2" s="847"/>
      <c r="F2" s="847"/>
      <c r="G2" s="847"/>
      <c r="H2" s="847"/>
      <c r="I2" s="847"/>
      <c r="J2" s="847"/>
      <c r="K2" s="848"/>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29" t="s">
        <v>109</v>
      </c>
      <c r="B6" s="731"/>
      <c r="C6" s="722" t="s">
        <v>64</v>
      </c>
      <c r="D6" s="1011"/>
      <c r="E6" s="1009" t="s">
        <v>65</v>
      </c>
      <c r="F6" s="904"/>
      <c r="G6" s="1010"/>
      <c r="H6" s="24" t="s">
        <v>66</v>
      </c>
      <c r="I6" s="51" t="s">
        <v>217</v>
      </c>
      <c r="J6" s="52" t="s">
        <v>218</v>
      </c>
      <c r="K6" s="1009" t="s">
        <v>257</v>
      </c>
      <c r="L6" s="1010"/>
      <c r="M6" s="23" t="s">
        <v>22</v>
      </c>
      <c r="N6" s="19" t="s">
        <v>23</v>
      </c>
      <c r="O6" s="2"/>
      <c r="P6" s="22" t="s">
        <v>59</v>
      </c>
    </row>
    <row r="7" spans="1:16" s="546" customFormat="1" ht="66.75" customHeight="1" x14ac:dyDescent="0.25">
      <c r="A7" s="1028" t="s">
        <v>44</v>
      </c>
      <c r="B7" s="1028"/>
      <c r="C7" s="986" t="s">
        <v>1964</v>
      </c>
      <c r="D7" s="1029"/>
      <c r="E7" s="1030" t="s">
        <v>1965</v>
      </c>
      <c r="F7" s="1031"/>
      <c r="G7" s="1031"/>
      <c r="H7" s="326">
        <v>1</v>
      </c>
      <c r="I7" s="353">
        <v>42826</v>
      </c>
      <c r="J7" s="327"/>
      <c r="K7" s="1032" t="s">
        <v>257</v>
      </c>
      <c r="L7" s="1033"/>
      <c r="M7" s="5"/>
      <c r="N7" s="328"/>
    </row>
    <row r="8" spans="1:16" ht="15.75" customHeight="1" thickBot="1" x14ac:dyDescent="0.25">
      <c r="A8" s="332"/>
      <c r="B8" s="16"/>
      <c r="G8" s="290" t="s">
        <v>17</v>
      </c>
      <c r="H8" s="256">
        <f>SUM(H7:H7)</f>
        <v>1</v>
      </c>
      <c r="I8" s="11"/>
    </row>
    <row r="9" spans="1:16" ht="13.5" thickBot="1" x14ac:dyDescent="0.25">
      <c r="A9" s="16"/>
      <c r="N9" s="30" t="s">
        <v>246</v>
      </c>
    </row>
    <row r="10" spans="1:16" x14ac:dyDescent="0.2">
      <c r="K10" s="433"/>
    </row>
    <row r="11" spans="1:16" x14ac:dyDescent="0.2">
      <c r="K11" s="433"/>
    </row>
    <row r="12" spans="1:16" ht="13.5" customHeight="1" x14ac:dyDescent="0.2">
      <c r="K12" s="433"/>
    </row>
    <row r="13" spans="1:16" ht="13.5" thickBot="1" x14ac:dyDescent="0.25"/>
    <row r="14" spans="1:16" ht="14.25" customHeight="1" x14ac:dyDescent="0.2">
      <c r="E14" s="797" t="s">
        <v>139</v>
      </c>
      <c r="F14" s="798"/>
      <c r="G14" s="798" t="s">
        <v>162</v>
      </c>
      <c r="H14" s="798"/>
      <c r="I14" s="803"/>
    </row>
    <row r="15" spans="1:16" ht="13.5" customHeight="1" x14ac:dyDescent="0.2">
      <c r="E15" s="672" t="s">
        <v>278</v>
      </c>
      <c r="F15" s="839"/>
      <c r="G15" s="673" t="s">
        <v>179</v>
      </c>
      <c r="H15" s="673"/>
      <c r="I15" s="674"/>
    </row>
    <row r="16" spans="1:16" ht="12.75" customHeight="1" thickBot="1" x14ac:dyDescent="0.25">
      <c r="E16" s="1005" t="s">
        <v>163</v>
      </c>
      <c r="F16" s="1008"/>
      <c r="G16" s="677" t="s">
        <v>1169</v>
      </c>
      <c r="H16" s="677"/>
      <c r="I16" s="678"/>
      <c r="K16" s="1"/>
    </row>
    <row r="17" spans="3:16" ht="13.5" thickBot="1" x14ac:dyDescent="0.25">
      <c r="E17" s="676" t="s">
        <v>275</v>
      </c>
      <c r="F17" s="677"/>
      <c r="G17" s="677"/>
      <c r="H17" s="677"/>
      <c r="I17" s="678"/>
      <c r="K17" s="1"/>
    </row>
    <row r="18" spans="3:16" x14ac:dyDescent="0.2">
      <c r="K18" s="1"/>
      <c r="O18" s="1"/>
      <c r="P18" s="1"/>
    </row>
    <row r="19" spans="3:16" x14ac:dyDescent="0.2">
      <c r="K19" s="1"/>
      <c r="O19" s="1"/>
      <c r="P19" s="1"/>
    </row>
    <row r="20" spans="3:16" ht="13.5" thickBot="1" x14ac:dyDescent="0.25">
      <c r="K20" s="1"/>
      <c r="L20" s="1"/>
      <c r="M20" s="1"/>
      <c r="N20" s="1"/>
      <c r="O20" s="1"/>
      <c r="P20" s="1"/>
    </row>
    <row r="21" spans="3:16" x14ac:dyDescent="0.2">
      <c r="E21" s="745" t="s">
        <v>196</v>
      </c>
      <c r="F21" s="806"/>
      <c r="G21" s="806"/>
      <c r="H21" s="806"/>
      <c r="I21" s="807"/>
      <c r="K21" s="1"/>
      <c r="L21" s="1"/>
      <c r="M21" s="1"/>
      <c r="N21" s="1"/>
      <c r="O21" s="1"/>
      <c r="P21" s="1"/>
    </row>
    <row r="22" spans="3:16" ht="13.5" thickBot="1" x14ac:dyDescent="0.25">
      <c r="E22" s="808"/>
      <c r="F22" s="809"/>
      <c r="G22" s="809"/>
      <c r="H22" s="809"/>
      <c r="I22" s="810"/>
      <c r="K22" s="1"/>
      <c r="L22" s="1"/>
      <c r="M22" s="1"/>
      <c r="N22" s="1"/>
      <c r="O22" s="9"/>
      <c r="P22" s="1"/>
    </row>
    <row r="23" spans="3:16" ht="22.5" customHeight="1" thickBot="1" x14ac:dyDescent="0.25">
      <c r="K23" s="1"/>
      <c r="L23" s="1"/>
      <c r="M23" s="824" t="s">
        <v>1951</v>
      </c>
      <c r="N23" s="825"/>
      <c r="O23" s="825"/>
      <c r="P23" s="826"/>
    </row>
    <row r="24" spans="3:16" ht="57.75" customHeight="1" thickBot="1" x14ac:dyDescent="0.25">
      <c r="K24" s="1"/>
      <c r="L24" s="9"/>
      <c r="M24" s="700" t="s">
        <v>1952</v>
      </c>
      <c r="N24" s="701"/>
      <c r="O24" s="701"/>
      <c r="P24" s="702"/>
    </row>
    <row r="25" spans="3:16" ht="36.75" customHeight="1" thickBot="1" x14ac:dyDescent="0.25">
      <c r="C25" s="33" t="s">
        <v>220</v>
      </c>
      <c r="D25" s="744" t="s">
        <v>64</v>
      </c>
      <c r="E25" s="736"/>
      <c r="F25" s="735" t="s">
        <v>290</v>
      </c>
      <c r="G25" s="744"/>
      <c r="H25" s="736"/>
      <c r="I25" s="817" t="s">
        <v>217</v>
      </c>
      <c r="J25" s="818"/>
      <c r="L25" s="1"/>
      <c r="M25" s="827" t="s">
        <v>257</v>
      </c>
      <c r="N25" s="828"/>
      <c r="O25" s="828"/>
      <c r="P25" s="829"/>
    </row>
    <row r="26" spans="3:16" ht="36.75" customHeight="1" x14ac:dyDescent="0.2">
      <c r="C26" s="1025">
        <v>2014</v>
      </c>
      <c r="D26" s="1034" t="s">
        <v>511</v>
      </c>
      <c r="E26" s="1035"/>
      <c r="F26" s="1017" t="s">
        <v>517</v>
      </c>
      <c r="G26" s="1018"/>
      <c r="H26" s="1018"/>
      <c r="I26" s="1016">
        <v>41883</v>
      </c>
      <c r="J26" s="1016"/>
    </row>
    <row r="27" spans="3:16" ht="39" customHeight="1" x14ac:dyDescent="0.2">
      <c r="C27" s="1026"/>
      <c r="D27" s="738" t="s">
        <v>511</v>
      </c>
      <c r="E27" s="759"/>
      <c r="F27" s="1022" t="s">
        <v>518</v>
      </c>
      <c r="G27" s="1023"/>
      <c r="H27" s="1023"/>
      <c r="I27" s="1015">
        <v>41890</v>
      </c>
      <c r="J27" s="1015"/>
    </row>
    <row r="28" spans="3:16" ht="13.5" thickBot="1" x14ac:dyDescent="0.25">
      <c r="C28" s="1027"/>
      <c r="D28" s="738" t="s">
        <v>511</v>
      </c>
      <c r="E28" s="759"/>
      <c r="F28" s="1022" t="s">
        <v>595</v>
      </c>
      <c r="G28" s="1022"/>
      <c r="H28" s="1022"/>
      <c r="I28" s="1015">
        <v>41897</v>
      </c>
      <c r="J28" s="1015"/>
    </row>
    <row r="29" spans="3:16" ht="42.75" customHeight="1" x14ac:dyDescent="0.2">
      <c r="C29" s="1020">
        <v>2015</v>
      </c>
      <c r="D29" s="716" t="s">
        <v>1119</v>
      </c>
      <c r="E29" s="608"/>
      <c r="F29" s="1019" t="s">
        <v>1118</v>
      </c>
      <c r="G29" s="1019"/>
      <c r="H29" s="1019"/>
      <c r="I29" s="1015">
        <v>42262</v>
      </c>
      <c r="J29" s="1015"/>
    </row>
    <row r="30" spans="3:16" ht="33.75" customHeight="1" x14ac:dyDescent="0.2">
      <c r="C30" s="1021"/>
      <c r="D30" s="716" t="s">
        <v>1119</v>
      </c>
      <c r="E30" s="608"/>
      <c r="F30" s="1019" t="s">
        <v>518</v>
      </c>
      <c r="G30" s="1019"/>
      <c r="H30" s="1019"/>
      <c r="I30" s="1015">
        <v>42269</v>
      </c>
      <c r="J30" s="1015"/>
    </row>
    <row r="31" spans="3:16" ht="13.5" thickBot="1" x14ac:dyDescent="0.25">
      <c r="C31" s="1024"/>
      <c r="D31" s="716" t="s">
        <v>1119</v>
      </c>
      <c r="E31" s="608"/>
      <c r="F31" s="1019" t="s">
        <v>1175</v>
      </c>
      <c r="G31" s="1019"/>
      <c r="H31" s="1019"/>
      <c r="I31" s="1015">
        <v>42276</v>
      </c>
      <c r="J31" s="1015"/>
    </row>
    <row r="32" spans="3:16" ht="36.75" customHeight="1" thickBot="1" x14ac:dyDescent="0.25">
      <c r="C32" s="1020">
        <v>2016</v>
      </c>
      <c r="D32" s="963" t="s">
        <v>1355</v>
      </c>
      <c r="E32" s="802"/>
      <c r="F32" s="1012" t="s">
        <v>1356</v>
      </c>
      <c r="G32" s="1013"/>
      <c r="H32" s="1013"/>
      <c r="I32" s="1015">
        <v>42444</v>
      </c>
      <c r="J32" s="1015"/>
    </row>
    <row r="33" spans="3:10" s="437" customFormat="1" ht="36.75" customHeight="1" thickBot="1" x14ac:dyDescent="0.25">
      <c r="C33" s="1021"/>
      <c r="D33" s="963" t="s">
        <v>1479</v>
      </c>
      <c r="E33" s="802"/>
      <c r="F33" s="1012" t="s">
        <v>1485</v>
      </c>
      <c r="G33" s="1013"/>
      <c r="H33" s="1013"/>
      <c r="I33" s="1015">
        <v>42509</v>
      </c>
      <c r="J33" s="1015"/>
    </row>
    <row r="34" spans="3:10" s="439" customFormat="1" ht="36.75" customHeight="1" thickBot="1" x14ac:dyDescent="0.25">
      <c r="C34" s="1021"/>
      <c r="D34" s="963" t="s">
        <v>511</v>
      </c>
      <c r="E34" s="802"/>
      <c r="F34" s="1012" t="s">
        <v>1462</v>
      </c>
      <c r="G34" s="1013"/>
      <c r="H34" s="1013"/>
      <c r="I34" s="1015">
        <v>42530</v>
      </c>
      <c r="J34" s="1015"/>
    </row>
    <row r="35" spans="3:10" ht="42.75" customHeight="1" thickBot="1" x14ac:dyDescent="0.25">
      <c r="C35" s="1021"/>
      <c r="D35" s="963" t="s">
        <v>511</v>
      </c>
      <c r="E35" s="802"/>
      <c r="F35" s="1012" t="s">
        <v>518</v>
      </c>
      <c r="G35" s="1013"/>
      <c r="H35" s="1013"/>
      <c r="I35" s="1015">
        <v>42537</v>
      </c>
      <c r="J35" s="1015"/>
    </row>
    <row r="36" spans="3:10" ht="37.5" customHeight="1" thickBot="1" x14ac:dyDescent="0.25">
      <c r="C36" s="1021"/>
      <c r="D36" s="963" t="s">
        <v>511</v>
      </c>
      <c r="E36" s="802"/>
      <c r="F36" s="1012" t="s">
        <v>1521</v>
      </c>
      <c r="G36" s="1013"/>
      <c r="H36" s="1013"/>
      <c r="I36" s="1015">
        <v>42544</v>
      </c>
      <c r="J36" s="1015"/>
    </row>
    <row r="37" spans="3:10" ht="41.25" customHeight="1" thickBot="1" x14ac:dyDescent="0.25">
      <c r="C37" s="468"/>
      <c r="D37" s="999" t="s">
        <v>1376</v>
      </c>
      <c r="E37" s="802"/>
      <c r="F37" s="1012" t="s">
        <v>1377</v>
      </c>
      <c r="G37" s="1013"/>
      <c r="H37" s="1013"/>
      <c r="I37" s="1014" t="s">
        <v>1705</v>
      </c>
      <c r="J37" s="1015"/>
    </row>
    <row r="42" spans="3:10" x14ac:dyDescent="0.2">
      <c r="E42" s="1"/>
    </row>
    <row r="43" spans="3:10" x14ac:dyDescent="0.2">
      <c r="E43" s="1"/>
    </row>
    <row r="44" spans="3:10" x14ac:dyDescent="0.2">
      <c r="E44" s="1"/>
    </row>
    <row r="46" spans="3:10" x14ac:dyDescent="0.2">
      <c r="E46" s="1"/>
    </row>
  </sheetData>
  <customSheetViews>
    <customSheetView guid="{629AD52C-24BD-4C40-8730-95AF6C3D6969}" showRuler="0">
      <selection activeCell="C37" sqref="C37"/>
      <pageMargins left="0.75" right="0.75" top="1" bottom="1" header="0.5" footer="0.5"/>
      <headerFooter alignWithMargins="0"/>
    </customSheetView>
  </customSheetViews>
  <mergeCells count="63">
    <mergeCell ref="A7:B7"/>
    <mergeCell ref="C7:D7"/>
    <mergeCell ref="E7:G7"/>
    <mergeCell ref="K7:L7"/>
    <mergeCell ref="I33:J33"/>
    <mergeCell ref="I31:J31"/>
    <mergeCell ref="I32:J32"/>
    <mergeCell ref="D31:E31"/>
    <mergeCell ref="F31:H31"/>
    <mergeCell ref="D33:E33"/>
    <mergeCell ref="D30:E30"/>
    <mergeCell ref="D26:E26"/>
    <mergeCell ref="F25:H25"/>
    <mergeCell ref="D25:E25"/>
    <mergeCell ref="E21:I22"/>
    <mergeCell ref="E17:F17"/>
    <mergeCell ref="M23:P23"/>
    <mergeCell ref="M24:P24"/>
    <mergeCell ref="M25:P25"/>
    <mergeCell ref="I29:J29"/>
    <mergeCell ref="I35:J35"/>
    <mergeCell ref="I34:J34"/>
    <mergeCell ref="I30:J30"/>
    <mergeCell ref="I28:J28"/>
    <mergeCell ref="I27:J27"/>
    <mergeCell ref="A6:B6"/>
    <mergeCell ref="F26:H26"/>
    <mergeCell ref="D32:E32"/>
    <mergeCell ref="F32:H32"/>
    <mergeCell ref="F30:H30"/>
    <mergeCell ref="C32:C36"/>
    <mergeCell ref="D27:E27"/>
    <mergeCell ref="F27:H27"/>
    <mergeCell ref="D29:E29"/>
    <mergeCell ref="F29:H29"/>
    <mergeCell ref="C29:C31"/>
    <mergeCell ref="C26:C28"/>
    <mergeCell ref="D28:E28"/>
    <mergeCell ref="F28:H28"/>
    <mergeCell ref="D34:E34"/>
    <mergeCell ref="F34:H34"/>
    <mergeCell ref="G17:I17"/>
    <mergeCell ref="D37:E37"/>
    <mergeCell ref="F37:H37"/>
    <mergeCell ref="I37:J37"/>
    <mergeCell ref="I26:J26"/>
    <mergeCell ref="I25:J25"/>
    <mergeCell ref="D36:E36"/>
    <mergeCell ref="F36:H36"/>
    <mergeCell ref="F33:H33"/>
    <mergeCell ref="D35:E35"/>
    <mergeCell ref="F35:H35"/>
    <mergeCell ref="I36:J36"/>
    <mergeCell ref="C2:K2"/>
    <mergeCell ref="G16:I16"/>
    <mergeCell ref="E15:F15"/>
    <mergeCell ref="G15:I15"/>
    <mergeCell ref="E16:F16"/>
    <mergeCell ref="G14:I14"/>
    <mergeCell ref="K6:L6"/>
    <mergeCell ref="E6:G6"/>
    <mergeCell ref="C6:D6"/>
    <mergeCell ref="E14:F14"/>
  </mergeCells>
  <phoneticPr fontId="0" type="noConversion"/>
  <hyperlinks>
    <hyperlink ref="N9" location="INDICE!A1" display="INDICE"/>
    <hyperlink ref="E16:F16" r:id="rId1" display="OJ"/>
    <hyperlink ref="E15:F15" r:id="rId2" display="UE"/>
    <hyperlink ref="G16:I16" r:id="rId3" display="OLAF"/>
    <hyperlink ref="E17:F17" r:id="rId4" display="TED"/>
    <hyperlink ref="G15:I15" r:id="rId5" display="Economical and Financial Affairs"/>
    <hyperlink ref="M25:P25" r:id="rId6" display="LINK"/>
    <hyperlink ref="K7:L7" r:id="rId7" display="LINK"/>
  </hyperlinks>
  <pageMargins left="0.75" right="0.75" top="1" bottom="1" header="0.5" footer="0.5"/>
  <pageSetup paperSize="9" orientation="portrait" horizontalDpi="300" verticalDpi="300" r:id="rId8"/>
  <headerFooter alignWithMargins="0"/>
  <legacyDrawing r:id="rId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indexed="42"/>
  </sheetPr>
  <dimension ref="A1:V228"/>
  <sheetViews>
    <sheetView topLeftCell="A16" zoomScaleNormal="100" workbookViewId="0">
      <selection activeCell="I20" sqref="I20"/>
    </sheetView>
  </sheetViews>
  <sheetFormatPr defaultRowHeight="14.25" x14ac:dyDescent="0.2"/>
  <cols>
    <col min="1" max="2" width="9.140625" style="39"/>
    <col min="3" max="3" width="11.28515625" style="39" bestFit="1" customWidth="1"/>
    <col min="4" max="4" width="10.140625" style="39" bestFit="1" customWidth="1"/>
    <col min="5" max="5" width="12.140625" style="39" customWidth="1"/>
    <col min="6" max="6" width="52.28515625" style="39" customWidth="1"/>
    <col min="7" max="7" width="12.42578125" style="39" customWidth="1"/>
    <col min="8" max="8" width="13.85546875" style="39" customWidth="1"/>
    <col min="9" max="9" width="16.85546875" style="39" customWidth="1"/>
    <col min="10" max="14" width="9.140625" style="39"/>
    <col min="15" max="15" width="15" style="39" customWidth="1"/>
    <col min="16" max="16" width="9.28515625" style="39" customWidth="1"/>
    <col min="17" max="20" width="9.140625" style="39"/>
    <col min="21" max="21" width="13.28515625" style="39" customWidth="1"/>
    <col min="22" max="22" width="17.7109375" style="39" customWidth="1"/>
    <col min="23" max="16384" width="9.140625" style="39"/>
  </cols>
  <sheetData>
    <row r="1" spans="1:22" ht="15" thickBot="1" x14ac:dyDescent="0.25">
      <c r="A1" s="410"/>
      <c r="B1" s="116"/>
      <c r="C1" s="116"/>
      <c r="D1" s="116"/>
      <c r="E1" s="116"/>
      <c r="F1" s="116"/>
      <c r="G1" s="116"/>
      <c r="H1" s="116"/>
      <c r="I1" s="116"/>
      <c r="J1" s="116"/>
      <c r="K1" s="116"/>
      <c r="L1" s="116"/>
      <c r="M1" s="116"/>
      <c r="N1" s="116"/>
      <c r="O1" s="116"/>
      <c r="P1" s="1060"/>
      <c r="Q1" s="1060"/>
      <c r="R1" s="116"/>
      <c r="S1" s="116"/>
      <c r="T1" s="116"/>
      <c r="U1" s="116"/>
      <c r="V1" s="116"/>
    </row>
    <row r="2" spans="1:22" ht="15" thickBot="1" x14ac:dyDescent="0.25">
      <c r="A2" s="116"/>
      <c r="B2" s="116"/>
      <c r="C2" s="722" t="s">
        <v>262</v>
      </c>
      <c r="D2" s="1061"/>
      <c r="E2" s="1061"/>
      <c r="F2" s="1061"/>
      <c r="G2" s="1061"/>
      <c r="H2" s="1061"/>
      <c r="I2" s="1061"/>
      <c r="J2" s="1061"/>
      <c r="K2" s="1061"/>
      <c r="L2" s="231"/>
      <c r="M2" s="116"/>
      <c r="N2" s="116"/>
      <c r="O2" s="116"/>
      <c r="P2" s="121"/>
      <c r="Q2" s="121"/>
      <c r="R2" s="116"/>
      <c r="S2" s="116"/>
      <c r="T2" s="116"/>
      <c r="U2" s="116"/>
      <c r="V2" s="116"/>
    </row>
    <row r="3" spans="1:22" x14ac:dyDescent="0.2">
      <c r="A3" s="116"/>
      <c r="B3" s="116"/>
      <c r="C3" s="116"/>
      <c r="D3" s="116"/>
      <c r="E3" s="116"/>
      <c r="F3" s="116"/>
      <c r="G3" s="116"/>
      <c r="H3" s="116"/>
      <c r="I3" s="116"/>
      <c r="J3" s="116"/>
      <c r="K3" s="116"/>
      <c r="L3" s="116"/>
      <c r="M3" s="116"/>
      <c r="N3" s="116"/>
      <c r="O3" s="116"/>
      <c r="P3" s="121"/>
      <c r="Q3" s="121"/>
      <c r="R3" s="116"/>
      <c r="S3" s="116"/>
      <c r="T3" s="116"/>
      <c r="U3" s="116"/>
      <c r="V3" s="116"/>
    </row>
    <row r="4" spans="1:22" x14ac:dyDescent="0.2">
      <c r="A4" s="116"/>
      <c r="B4" s="116"/>
      <c r="C4" s="116"/>
      <c r="D4" s="116"/>
      <c r="E4" s="116"/>
      <c r="F4" s="116"/>
      <c r="G4" s="116"/>
      <c r="H4" s="116"/>
      <c r="I4" s="116"/>
      <c r="J4" s="116"/>
      <c r="K4" s="116"/>
      <c r="L4" s="116"/>
      <c r="M4" s="116"/>
      <c r="N4" s="116"/>
      <c r="O4" s="116"/>
      <c r="P4" s="116"/>
      <c r="Q4" s="116"/>
      <c r="R4" s="116"/>
      <c r="S4" s="116"/>
      <c r="T4" s="116"/>
      <c r="U4" s="116"/>
      <c r="V4" s="116"/>
    </row>
    <row r="5" spans="1:22" ht="15" thickBot="1" x14ac:dyDescent="0.25">
      <c r="A5" s="116"/>
      <c r="B5" s="116"/>
      <c r="C5" s="116"/>
      <c r="D5" s="116"/>
      <c r="E5" s="116"/>
      <c r="F5" s="116"/>
      <c r="G5" s="116"/>
      <c r="H5" s="116"/>
      <c r="I5" s="116"/>
      <c r="J5" s="116"/>
      <c r="K5" s="116"/>
      <c r="L5" s="116"/>
      <c r="M5" s="116"/>
      <c r="N5" s="116"/>
      <c r="O5" s="90"/>
      <c r="P5" s="116"/>
      <c r="Q5" s="116"/>
      <c r="R5" s="116"/>
      <c r="S5" s="116"/>
      <c r="T5" s="116"/>
      <c r="U5" s="116"/>
      <c r="V5" s="116"/>
    </row>
    <row r="6" spans="1:22" x14ac:dyDescent="0.2">
      <c r="A6" s="837" t="s">
        <v>109</v>
      </c>
      <c r="B6" s="838"/>
      <c r="C6" s="838" t="s">
        <v>64</v>
      </c>
      <c r="D6" s="838"/>
      <c r="E6" s="1062" t="s">
        <v>65</v>
      </c>
      <c r="F6" s="1062"/>
      <c r="G6" s="1062"/>
      <c r="H6" s="225" t="s">
        <v>66</v>
      </c>
      <c r="I6" s="224" t="s">
        <v>217</v>
      </c>
      <c r="J6" s="226" t="s">
        <v>218</v>
      </c>
      <c r="K6" s="838" t="s">
        <v>257</v>
      </c>
      <c r="L6" s="838"/>
      <c r="M6" s="64" t="s">
        <v>22</v>
      </c>
      <c r="N6" s="232" t="s">
        <v>23</v>
      </c>
      <c r="O6" s="232"/>
      <c r="P6" s="91" t="s">
        <v>59</v>
      </c>
      <c r="Q6" s="116"/>
      <c r="R6" s="116"/>
      <c r="S6" s="116"/>
      <c r="T6" s="116"/>
      <c r="U6" s="116"/>
      <c r="V6" s="116"/>
    </row>
    <row r="7" spans="1:22" ht="51" customHeight="1" x14ac:dyDescent="0.2">
      <c r="A7" s="1036" t="s">
        <v>299</v>
      </c>
      <c r="B7" s="1037"/>
      <c r="C7" s="715" t="s">
        <v>1073</v>
      </c>
      <c r="D7" s="716"/>
      <c r="E7" s="710" t="s">
        <v>1189</v>
      </c>
      <c r="F7" s="720"/>
      <c r="G7" s="721"/>
      <c r="H7" s="261">
        <v>1</v>
      </c>
      <c r="I7" s="227">
        <v>44104</v>
      </c>
      <c r="J7" s="228"/>
      <c r="K7" s="681" t="s">
        <v>257</v>
      </c>
      <c r="L7" s="800"/>
      <c r="M7" s="228"/>
      <c r="N7" s="140"/>
      <c r="O7" s="228"/>
      <c r="P7" s="141"/>
      <c r="Q7" s="116"/>
      <c r="R7" s="116"/>
      <c r="S7" s="116"/>
      <c r="T7" s="116"/>
      <c r="U7" s="116"/>
      <c r="V7" s="116"/>
    </row>
    <row r="8" spans="1:22" ht="50.25" customHeight="1" x14ac:dyDescent="0.2">
      <c r="A8" s="1036" t="s">
        <v>299</v>
      </c>
      <c r="B8" s="1037"/>
      <c r="C8" s="715" t="s">
        <v>1759</v>
      </c>
      <c r="D8" s="716"/>
      <c r="E8" s="710" t="s">
        <v>1769</v>
      </c>
      <c r="F8" s="720"/>
      <c r="G8" s="721"/>
      <c r="H8" s="261">
        <v>1</v>
      </c>
      <c r="I8" s="227" t="s">
        <v>1770</v>
      </c>
      <c r="J8" s="228"/>
      <c r="K8" s="681" t="s">
        <v>257</v>
      </c>
      <c r="L8" s="800"/>
      <c r="M8" s="228"/>
      <c r="N8" s="140"/>
      <c r="O8" s="228"/>
      <c r="P8" s="141"/>
      <c r="Q8" s="487"/>
      <c r="R8" s="487"/>
      <c r="S8" s="487"/>
      <c r="T8" s="487"/>
      <c r="U8" s="487"/>
      <c r="V8" s="487"/>
    </row>
    <row r="9" spans="1:22" ht="50.25" customHeight="1" x14ac:dyDescent="0.2">
      <c r="A9" s="1036" t="s">
        <v>299</v>
      </c>
      <c r="B9" s="1037"/>
      <c r="C9" s="715" t="s">
        <v>1759</v>
      </c>
      <c r="D9" s="716"/>
      <c r="E9" s="710" t="s">
        <v>1783</v>
      </c>
      <c r="F9" s="720"/>
      <c r="G9" s="721"/>
      <c r="H9" s="261">
        <v>1</v>
      </c>
      <c r="I9" s="227">
        <v>42794</v>
      </c>
      <c r="J9" s="228"/>
      <c r="K9" s="681" t="s">
        <v>257</v>
      </c>
      <c r="L9" s="800"/>
      <c r="M9" s="228"/>
      <c r="N9" s="140"/>
      <c r="O9" s="228"/>
      <c r="P9" s="141"/>
      <c r="Q9" s="489"/>
      <c r="R9" s="489"/>
      <c r="S9" s="489"/>
      <c r="T9" s="489"/>
      <c r="U9" s="489"/>
      <c r="V9" s="489"/>
    </row>
    <row r="10" spans="1:22" ht="50.25" customHeight="1" x14ac:dyDescent="0.2">
      <c r="A10" s="1036" t="s">
        <v>299</v>
      </c>
      <c r="B10" s="1037"/>
      <c r="C10" s="715" t="s">
        <v>1759</v>
      </c>
      <c r="D10" s="716"/>
      <c r="E10" s="710" t="s">
        <v>1827</v>
      </c>
      <c r="F10" s="720"/>
      <c r="G10" s="721"/>
      <c r="H10" s="261">
        <v>1</v>
      </c>
      <c r="I10" s="227">
        <v>42802</v>
      </c>
      <c r="J10" s="228"/>
      <c r="K10" s="681" t="s">
        <v>257</v>
      </c>
      <c r="L10" s="800"/>
      <c r="M10" s="228"/>
      <c r="N10" s="140"/>
      <c r="O10" s="228"/>
      <c r="P10" s="141"/>
      <c r="Q10" s="489"/>
      <c r="R10" s="489"/>
      <c r="S10" s="489"/>
      <c r="T10" s="489"/>
      <c r="U10" s="489"/>
      <c r="V10" s="489"/>
    </row>
    <row r="11" spans="1:22" ht="50.25" customHeight="1" x14ac:dyDescent="0.2">
      <c r="A11" s="1036" t="s">
        <v>299</v>
      </c>
      <c r="B11" s="1037"/>
      <c r="C11" s="715" t="s">
        <v>1759</v>
      </c>
      <c r="D11" s="716"/>
      <c r="E11" s="710" t="s">
        <v>1835</v>
      </c>
      <c r="F11" s="720"/>
      <c r="G11" s="721"/>
      <c r="H11" s="261">
        <v>1</v>
      </c>
      <c r="I11" s="227">
        <v>42808</v>
      </c>
      <c r="J11" s="228"/>
      <c r="K11" s="681" t="s">
        <v>257</v>
      </c>
      <c r="L11" s="800"/>
      <c r="M11" s="228"/>
      <c r="N11" s="140"/>
      <c r="O11" s="228"/>
      <c r="P11" s="141"/>
      <c r="Q11" s="489"/>
      <c r="R11" s="489"/>
      <c r="S11" s="489"/>
      <c r="T11" s="489"/>
      <c r="U11" s="489"/>
      <c r="V11" s="489"/>
    </row>
    <row r="12" spans="1:22" ht="50.25" customHeight="1" x14ac:dyDescent="0.2">
      <c r="A12" s="1036" t="s">
        <v>299</v>
      </c>
      <c r="B12" s="1037"/>
      <c r="C12" s="715" t="s">
        <v>51</v>
      </c>
      <c r="D12" s="716"/>
      <c r="E12" s="710" t="s">
        <v>1861</v>
      </c>
      <c r="F12" s="720"/>
      <c r="G12" s="721"/>
      <c r="H12" s="261">
        <v>1</v>
      </c>
      <c r="I12" s="227">
        <v>42795</v>
      </c>
      <c r="J12" s="228"/>
      <c r="K12" s="681" t="s">
        <v>257</v>
      </c>
      <c r="L12" s="800"/>
      <c r="M12" s="228"/>
      <c r="N12" s="140"/>
      <c r="O12" s="228"/>
      <c r="P12" s="141"/>
      <c r="Q12" s="489"/>
      <c r="R12" s="489"/>
      <c r="S12" s="489"/>
      <c r="T12" s="489"/>
      <c r="U12" s="489"/>
      <c r="V12" s="489"/>
    </row>
    <row r="13" spans="1:22" ht="50.25" customHeight="1" x14ac:dyDescent="0.2">
      <c r="A13" s="1036" t="s">
        <v>299</v>
      </c>
      <c r="B13" s="1037"/>
      <c r="C13" s="715" t="s">
        <v>51</v>
      </c>
      <c r="D13" s="716"/>
      <c r="E13" s="710" t="s">
        <v>1862</v>
      </c>
      <c r="F13" s="720"/>
      <c r="G13" s="721"/>
      <c r="H13" s="261">
        <v>1</v>
      </c>
      <c r="I13" s="227">
        <v>42795</v>
      </c>
      <c r="J13" s="228"/>
      <c r="K13" s="681" t="s">
        <v>257</v>
      </c>
      <c r="L13" s="800"/>
      <c r="M13" s="228"/>
      <c r="N13" s="140"/>
      <c r="O13" s="228"/>
      <c r="P13" s="141"/>
      <c r="Q13" s="489"/>
      <c r="R13" s="489"/>
      <c r="S13" s="489"/>
      <c r="T13" s="489"/>
      <c r="U13" s="489"/>
      <c r="V13" s="489"/>
    </row>
    <row r="14" spans="1:22" ht="50.25" customHeight="1" x14ac:dyDescent="0.2">
      <c r="A14" s="1036" t="s">
        <v>299</v>
      </c>
      <c r="B14" s="1037"/>
      <c r="C14" s="715" t="s">
        <v>51</v>
      </c>
      <c r="D14" s="716"/>
      <c r="E14" s="710" t="s">
        <v>1863</v>
      </c>
      <c r="F14" s="720"/>
      <c r="G14" s="721"/>
      <c r="H14" s="261">
        <v>1</v>
      </c>
      <c r="I14" s="227">
        <v>42795</v>
      </c>
      <c r="J14" s="228"/>
      <c r="K14" s="681" t="s">
        <v>257</v>
      </c>
      <c r="L14" s="800"/>
      <c r="M14" s="228"/>
      <c r="N14" s="140"/>
      <c r="O14" s="228"/>
      <c r="P14" s="141"/>
      <c r="Q14" s="489"/>
      <c r="R14" s="489"/>
      <c r="S14" s="489"/>
      <c r="T14" s="489"/>
      <c r="U14" s="489"/>
      <c r="V14" s="489"/>
    </row>
    <row r="15" spans="1:22" ht="50.25" customHeight="1" x14ac:dyDescent="0.2">
      <c r="A15" s="1036" t="s">
        <v>299</v>
      </c>
      <c r="B15" s="1037"/>
      <c r="C15" s="715" t="s">
        <v>51</v>
      </c>
      <c r="D15" s="716"/>
      <c r="E15" s="710" t="s">
        <v>1864</v>
      </c>
      <c r="F15" s="720"/>
      <c r="G15" s="721"/>
      <c r="H15" s="261">
        <v>1</v>
      </c>
      <c r="I15" s="227">
        <v>42795</v>
      </c>
      <c r="J15" s="228"/>
      <c r="K15" s="681" t="s">
        <v>257</v>
      </c>
      <c r="L15" s="800"/>
      <c r="M15" s="228"/>
      <c r="N15" s="140"/>
      <c r="O15" s="228"/>
      <c r="P15" s="141"/>
      <c r="Q15" s="489"/>
      <c r="R15" s="489"/>
      <c r="S15" s="489"/>
      <c r="T15" s="489"/>
      <c r="U15" s="489"/>
      <c r="V15" s="489"/>
    </row>
    <row r="16" spans="1:22" ht="50.25" customHeight="1" x14ac:dyDescent="0.2">
      <c r="A16" s="1036" t="s">
        <v>299</v>
      </c>
      <c r="B16" s="1037"/>
      <c r="C16" s="715" t="s">
        <v>1354</v>
      </c>
      <c r="D16" s="716"/>
      <c r="E16" s="710" t="s">
        <v>1914</v>
      </c>
      <c r="F16" s="720"/>
      <c r="G16" s="721"/>
      <c r="H16" s="261">
        <v>1</v>
      </c>
      <c r="I16" s="227">
        <v>42857</v>
      </c>
      <c r="J16" s="228"/>
      <c r="K16" s="681" t="s">
        <v>257</v>
      </c>
      <c r="L16" s="800"/>
      <c r="M16" s="228"/>
      <c r="N16" s="140"/>
      <c r="O16" s="228"/>
      <c r="P16" s="141"/>
      <c r="Q16" s="489"/>
      <c r="R16" s="489"/>
      <c r="S16" s="489"/>
      <c r="T16" s="489"/>
      <c r="U16" s="489"/>
      <c r="V16" s="489"/>
    </row>
    <row r="17" spans="1:22" ht="50.25" customHeight="1" x14ac:dyDescent="0.2">
      <c r="A17" s="1036" t="s">
        <v>299</v>
      </c>
      <c r="B17" s="1037"/>
      <c r="C17" s="715" t="s">
        <v>1354</v>
      </c>
      <c r="D17" s="716"/>
      <c r="E17" s="710" t="s">
        <v>1936</v>
      </c>
      <c r="F17" s="720"/>
      <c r="G17" s="721"/>
      <c r="H17" s="261">
        <v>1</v>
      </c>
      <c r="I17" s="227">
        <v>42825</v>
      </c>
      <c r="J17" s="228"/>
      <c r="K17" s="681" t="s">
        <v>257</v>
      </c>
      <c r="L17" s="800"/>
      <c r="M17" s="228"/>
      <c r="N17" s="140"/>
      <c r="O17" s="228"/>
      <c r="P17" s="141"/>
      <c r="Q17" s="489"/>
      <c r="R17" s="489"/>
      <c r="S17" s="489"/>
      <c r="T17" s="489"/>
      <c r="U17" s="489"/>
      <c r="V17" s="489"/>
    </row>
    <row r="18" spans="1:22" ht="50.25" customHeight="1" x14ac:dyDescent="0.2">
      <c r="A18" s="1036" t="s">
        <v>299</v>
      </c>
      <c r="B18" s="1037"/>
      <c r="C18" s="715" t="s">
        <v>1923</v>
      </c>
      <c r="D18" s="716"/>
      <c r="E18" s="710" t="s">
        <v>1924</v>
      </c>
      <c r="F18" s="720"/>
      <c r="G18" s="721"/>
      <c r="H18" s="261">
        <v>1</v>
      </c>
      <c r="I18" s="227">
        <v>42857</v>
      </c>
      <c r="J18" s="228"/>
      <c r="K18" s="681" t="s">
        <v>257</v>
      </c>
      <c r="L18" s="800"/>
      <c r="M18" s="228"/>
      <c r="N18" s="140"/>
      <c r="O18" s="228"/>
      <c r="P18" s="141"/>
      <c r="Q18" s="489"/>
      <c r="R18" s="489"/>
      <c r="S18" s="489"/>
      <c r="T18" s="489"/>
      <c r="U18" s="489"/>
      <c r="V18" s="489"/>
    </row>
    <row r="19" spans="1:22" ht="50.25" customHeight="1" x14ac:dyDescent="0.2">
      <c r="A19" s="1036" t="s">
        <v>299</v>
      </c>
      <c r="B19" s="1037"/>
      <c r="C19" s="715" t="s">
        <v>1354</v>
      </c>
      <c r="D19" s="716"/>
      <c r="E19" s="710" t="s">
        <v>1978</v>
      </c>
      <c r="F19" s="720"/>
      <c r="G19" s="721"/>
      <c r="H19" s="261">
        <v>1</v>
      </c>
      <c r="I19" s="227">
        <v>42830</v>
      </c>
      <c r="J19" s="228"/>
      <c r="K19" s="681" t="s">
        <v>257</v>
      </c>
      <c r="L19" s="800"/>
      <c r="M19" s="228"/>
      <c r="N19" s="140"/>
      <c r="O19" s="228"/>
      <c r="P19" s="141"/>
      <c r="Q19" s="489"/>
      <c r="R19" s="489"/>
      <c r="S19" s="489"/>
      <c r="T19" s="489"/>
      <c r="U19" s="489"/>
      <c r="V19" s="489"/>
    </row>
    <row r="20" spans="1:22" ht="17.25" customHeight="1" thickBot="1" x14ac:dyDescent="0.25">
      <c r="A20" s="229"/>
      <c r="B20" s="230"/>
      <c r="C20" s="116"/>
      <c r="D20" s="116"/>
      <c r="E20" s="121"/>
      <c r="F20" s="121"/>
      <c r="G20" s="294" t="s">
        <v>17</v>
      </c>
      <c r="H20" s="262">
        <f>SUM(H7:H19)</f>
        <v>13</v>
      </c>
      <c r="I20" s="298" t="s">
        <v>246</v>
      </c>
      <c r="J20" s="116"/>
      <c r="K20" s="116"/>
      <c r="L20" s="116"/>
      <c r="M20" s="116"/>
      <c r="N20" s="116"/>
      <c r="O20" s="116"/>
      <c r="P20" s="233"/>
      <c r="Q20" s="116"/>
      <c r="R20" s="116"/>
      <c r="S20" s="116"/>
      <c r="T20" s="116"/>
      <c r="U20" s="116"/>
      <c r="V20" s="116"/>
    </row>
    <row r="21" spans="1:22" ht="17.25" customHeight="1" thickBot="1" x14ac:dyDescent="0.25">
      <c r="A21" s="229"/>
      <c r="B21" s="230"/>
      <c r="C21" s="116"/>
      <c r="D21" s="116"/>
      <c r="E21" s="121"/>
      <c r="F21" s="121"/>
      <c r="G21" s="8"/>
      <c r="H21" s="411"/>
      <c r="I21" s="412"/>
      <c r="J21" s="116"/>
      <c r="K21" s="116"/>
      <c r="L21" s="116"/>
      <c r="M21" s="116"/>
      <c r="N21" s="116"/>
      <c r="O21" s="116"/>
      <c r="P21" s="233"/>
      <c r="Q21" s="116"/>
      <c r="R21" s="116"/>
      <c r="S21" s="116"/>
      <c r="T21" s="116"/>
      <c r="U21" s="116"/>
      <c r="V21" s="116"/>
    </row>
    <row r="22" spans="1:22" ht="21" customHeight="1" x14ac:dyDescent="0.2">
      <c r="A22" s="229"/>
      <c r="B22" s="230"/>
      <c r="C22" s="116"/>
      <c r="D22" s="116"/>
      <c r="E22" s="797" t="s">
        <v>139</v>
      </c>
      <c r="F22" s="803"/>
      <c r="G22" s="797" t="s">
        <v>162</v>
      </c>
      <c r="H22" s="798"/>
      <c r="I22" s="803"/>
      <c r="J22" s="116"/>
      <c r="K22" s="116"/>
      <c r="L22" s="116"/>
      <c r="M22" s="116"/>
      <c r="N22" s="116"/>
      <c r="O22" s="116"/>
      <c r="P22" s="233"/>
      <c r="Q22" s="116"/>
      <c r="R22" s="116"/>
      <c r="S22" s="116"/>
      <c r="T22" s="116"/>
      <c r="U22" s="116"/>
      <c r="V22" s="116"/>
    </row>
    <row r="23" spans="1:22" ht="15.75" customHeight="1" x14ac:dyDescent="0.2">
      <c r="A23" s="229"/>
      <c r="B23" s="230"/>
      <c r="C23" s="116"/>
      <c r="D23" s="116"/>
      <c r="E23" s="1068" t="s">
        <v>301</v>
      </c>
      <c r="F23" s="1070"/>
      <c r="G23" s="675" t="s">
        <v>275</v>
      </c>
      <c r="H23" s="673"/>
      <c r="I23" s="674"/>
      <c r="J23" s="116"/>
      <c r="K23" s="116"/>
      <c r="L23" s="116"/>
      <c r="M23" s="116"/>
      <c r="N23" s="116"/>
      <c r="O23" s="116"/>
      <c r="P23" s="233"/>
      <c r="Q23" s="116"/>
      <c r="R23" s="116"/>
      <c r="S23" s="116"/>
      <c r="T23" s="116"/>
      <c r="U23" s="116"/>
      <c r="V23" s="116"/>
    </row>
    <row r="24" spans="1:22" ht="17.25" customHeight="1" x14ac:dyDescent="0.2">
      <c r="A24" s="229"/>
      <c r="B24" s="230"/>
      <c r="C24" s="116"/>
      <c r="D24" s="116"/>
      <c r="E24" s="675" t="s">
        <v>265</v>
      </c>
      <c r="F24" s="674"/>
      <c r="G24" s="1065"/>
      <c r="H24" s="1066"/>
      <c r="I24" s="1067"/>
      <c r="J24" s="116"/>
      <c r="K24" s="233" t="s">
        <v>1309</v>
      </c>
      <c r="L24" s="116"/>
      <c r="P24" s="233"/>
      <c r="Q24" s="116"/>
      <c r="R24" s="116"/>
      <c r="S24" s="116"/>
      <c r="T24" s="116"/>
      <c r="U24" s="116"/>
      <c r="V24" s="116"/>
    </row>
    <row r="25" spans="1:22" ht="38.25" customHeight="1" x14ac:dyDescent="0.2">
      <c r="A25" s="229"/>
      <c r="B25" s="230"/>
      <c r="C25" s="116"/>
      <c r="D25" s="116"/>
      <c r="E25" s="675" t="s">
        <v>1451</v>
      </c>
      <c r="F25" s="674"/>
      <c r="G25" s="1068"/>
      <c r="H25" s="1069"/>
      <c r="I25" s="1070"/>
      <c r="J25" s="116"/>
      <c r="K25" s="233"/>
      <c r="L25" s="116"/>
      <c r="P25" s="233"/>
      <c r="Q25" s="116"/>
      <c r="R25" s="116"/>
      <c r="S25" s="116"/>
      <c r="T25" s="116"/>
      <c r="U25" s="116"/>
      <c r="V25" s="116"/>
    </row>
    <row r="26" spans="1:22" ht="27.75" customHeight="1" x14ac:dyDescent="0.2">
      <c r="A26" s="234"/>
      <c r="B26" s="230"/>
      <c r="C26" s="116"/>
      <c r="D26" s="116"/>
      <c r="E26" s="675" t="s">
        <v>1452</v>
      </c>
      <c r="F26" s="674"/>
      <c r="G26" s="1071"/>
      <c r="H26" s="1072"/>
      <c r="I26" s="1073"/>
      <c r="J26" s="116"/>
      <c r="K26" s="233"/>
      <c r="L26" s="116"/>
      <c r="P26" s="233"/>
      <c r="Q26" s="116"/>
      <c r="R26" s="116"/>
      <c r="S26" s="116"/>
      <c r="T26" s="116"/>
      <c r="U26" s="116"/>
      <c r="V26" s="116"/>
    </row>
    <row r="27" spans="1:22" ht="15" customHeight="1" x14ac:dyDescent="0.2">
      <c r="A27" s="230"/>
      <c r="B27" s="230"/>
      <c r="C27" s="116"/>
      <c r="D27" s="116"/>
      <c r="E27" s="682" t="s">
        <v>124</v>
      </c>
      <c r="F27" s="1064"/>
      <c r="G27" s="672"/>
      <c r="H27" s="839"/>
      <c r="I27" s="1063"/>
      <c r="J27" s="121"/>
      <c r="K27" s="233"/>
      <c r="L27" s="116"/>
      <c r="P27" s="233"/>
    </row>
    <row r="28" spans="1:22" ht="14.25" customHeight="1" x14ac:dyDescent="0.2">
      <c r="A28" s="235"/>
      <c r="B28" s="235"/>
      <c r="C28" s="116"/>
      <c r="D28" s="116"/>
      <c r="E28" s="679" t="s">
        <v>448</v>
      </c>
      <c r="F28" s="1074"/>
      <c r="G28" s="672"/>
      <c r="H28" s="839"/>
      <c r="I28" s="1063"/>
      <c r="J28" s="121"/>
      <c r="K28" s="116"/>
      <c r="L28" s="116"/>
      <c r="M28" s="116"/>
      <c r="N28" s="116"/>
      <c r="O28" s="116"/>
    </row>
    <row r="29" spans="1:22" ht="14.25" customHeight="1" x14ac:dyDescent="0.2">
      <c r="A29" s="235"/>
      <c r="B29" s="235"/>
      <c r="C29" s="116"/>
      <c r="D29" s="116"/>
      <c r="E29" s="1068" t="s">
        <v>278</v>
      </c>
      <c r="F29" s="1070"/>
      <c r="G29" s="672"/>
      <c r="H29" s="839"/>
      <c r="I29" s="1063"/>
      <c r="J29" s="121"/>
      <c r="K29" s="116"/>
      <c r="L29" s="116"/>
      <c r="M29" s="116"/>
      <c r="N29" s="116"/>
      <c r="O29" s="116"/>
    </row>
    <row r="30" spans="1:22" ht="15.75" customHeight="1" thickBot="1" x14ac:dyDescent="0.25">
      <c r="A30" s="230"/>
      <c r="B30" s="230"/>
      <c r="C30" s="116"/>
      <c r="D30" s="116"/>
      <c r="E30" s="1084" t="s">
        <v>163</v>
      </c>
      <c r="F30" s="1085"/>
      <c r="G30" s="1005"/>
      <c r="H30" s="1008"/>
      <c r="I30" s="1080"/>
      <c r="J30" s="121"/>
      <c r="K30" s="116"/>
      <c r="L30" s="116"/>
      <c r="M30" s="116"/>
      <c r="N30" s="116"/>
      <c r="O30" s="116"/>
    </row>
    <row r="31" spans="1:22" ht="15" customHeight="1" thickBot="1" x14ac:dyDescent="0.25">
      <c r="A31" s="235"/>
      <c r="B31" s="235"/>
      <c r="C31" s="116"/>
      <c r="D31" s="116"/>
      <c r="E31" s="116"/>
      <c r="F31" s="116"/>
      <c r="G31" s="116"/>
      <c r="H31" s="116"/>
      <c r="I31" s="116"/>
      <c r="J31" s="121"/>
      <c r="K31" s="1048" t="s">
        <v>238</v>
      </c>
      <c r="L31" s="1049"/>
      <c r="M31" s="1049"/>
      <c r="N31" s="1049"/>
      <c r="O31" s="1050"/>
      <c r="R31" s="1048" t="s">
        <v>1839</v>
      </c>
      <c r="S31" s="1049"/>
      <c r="T31" s="1049"/>
      <c r="U31" s="1049"/>
      <c r="V31" s="1050"/>
    </row>
    <row r="32" spans="1:22" ht="66.75" customHeight="1" thickBot="1" x14ac:dyDescent="0.25">
      <c r="A32" s="235"/>
      <c r="B32" s="235"/>
      <c r="C32" s="116"/>
      <c r="D32" s="116"/>
      <c r="E32" s="116"/>
      <c r="F32" s="116"/>
      <c r="G32" s="116"/>
      <c r="H32" s="116"/>
      <c r="I32" s="116"/>
      <c r="J32" s="116"/>
      <c r="K32" s="1051" t="s">
        <v>1889</v>
      </c>
      <c r="L32" s="1052"/>
      <c r="M32" s="1052"/>
      <c r="N32" s="1052"/>
      <c r="O32" s="1053"/>
      <c r="P32" s="116"/>
      <c r="R32" s="1051" t="s">
        <v>2015</v>
      </c>
      <c r="S32" s="1052"/>
      <c r="T32" s="1052"/>
      <c r="U32" s="1052"/>
      <c r="V32" s="1053"/>
    </row>
    <row r="33" spans="1:22" ht="12" hidden="1" customHeight="1" x14ac:dyDescent="0.2">
      <c r="A33" s="235"/>
      <c r="B33" s="235"/>
      <c r="C33" s="116"/>
      <c r="D33" s="116"/>
      <c r="E33" s="116"/>
      <c r="F33" s="116"/>
      <c r="G33" s="121"/>
      <c r="H33" s="121"/>
      <c r="I33" s="121"/>
      <c r="J33" s="116"/>
      <c r="K33" s="1054"/>
      <c r="L33" s="1055"/>
      <c r="M33" s="1055"/>
      <c r="N33" s="1055"/>
      <c r="O33" s="1056"/>
      <c r="P33" s="116"/>
      <c r="R33" s="1054"/>
      <c r="S33" s="1055"/>
      <c r="T33" s="1055"/>
      <c r="U33" s="1055"/>
      <c r="V33" s="1056"/>
    </row>
    <row r="34" spans="1:22" ht="14.25" hidden="1" customHeight="1" x14ac:dyDescent="0.2">
      <c r="A34" s="235"/>
      <c r="B34" s="235"/>
      <c r="C34" s="116"/>
      <c r="D34" s="116"/>
      <c r="E34" s="116"/>
      <c r="F34" s="116"/>
      <c r="G34" s="236"/>
      <c r="H34" s="236"/>
      <c r="I34" s="236"/>
      <c r="J34" s="116"/>
      <c r="K34" s="1057" t="s">
        <v>257</v>
      </c>
      <c r="L34" s="1058"/>
      <c r="M34" s="1058"/>
      <c r="N34" s="1058"/>
      <c r="O34" s="1059"/>
      <c r="P34" s="116"/>
      <c r="R34" s="1057" t="s">
        <v>257</v>
      </c>
      <c r="S34" s="1058"/>
      <c r="T34" s="1058"/>
      <c r="U34" s="1058"/>
      <c r="V34" s="1059"/>
    </row>
    <row r="35" spans="1:22" ht="12" customHeight="1" thickBot="1" x14ac:dyDescent="0.25">
      <c r="A35" s="235"/>
      <c r="B35" s="235"/>
      <c r="C35" s="116"/>
      <c r="D35" s="116"/>
      <c r="E35" s="116"/>
      <c r="F35" s="116"/>
      <c r="G35" s="236"/>
      <c r="H35" s="236"/>
      <c r="I35" s="236"/>
      <c r="J35" s="116"/>
      <c r="K35" s="770" t="s">
        <v>257</v>
      </c>
      <c r="L35" s="771"/>
      <c r="M35" s="771"/>
      <c r="N35" s="771"/>
      <c r="O35" s="772"/>
      <c r="P35" s="116"/>
      <c r="R35" s="770" t="s">
        <v>257</v>
      </c>
      <c r="S35" s="771"/>
      <c r="T35" s="771"/>
      <c r="U35" s="771"/>
      <c r="V35" s="772"/>
    </row>
    <row r="36" spans="1:22" ht="54" customHeight="1" thickBot="1" x14ac:dyDescent="0.25">
      <c r="A36" s="235"/>
      <c r="B36" s="235"/>
      <c r="C36" s="116"/>
      <c r="D36" s="116"/>
      <c r="E36" s="745" t="s">
        <v>196</v>
      </c>
      <c r="F36" s="1081"/>
      <c r="G36" s="121"/>
      <c r="H36" s="116"/>
      <c r="I36" s="121"/>
      <c r="J36" s="116"/>
      <c r="K36" s="116"/>
      <c r="L36" s="116"/>
      <c r="M36" s="116"/>
      <c r="N36" s="116"/>
      <c r="O36" s="116"/>
      <c r="P36" s="116"/>
      <c r="Q36" s="116"/>
      <c r="V36" s="116"/>
    </row>
    <row r="37" spans="1:22" ht="25.5" customHeight="1" thickBot="1" x14ac:dyDescent="0.25">
      <c r="A37" s="235"/>
      <c r="B37" s="235"/>
      <c r="C37" s="116"/>
      <c r="D37" s="116"/>
      <c r="E37" s="1082"/>
      <c r="F37" s="1083"/>
      <c r="G37" s="121"/>
      <c r="H37" s="116"/>
      <c r="I37" s="116"/>
      <c r="J37" s="116"/>
      <c r="K37" s="1048" t="s">
        <v>1816</v>
      </c>
      <c r="L37" s="1049"/>
      <c r="M37" s="1049"/>
      <c r="N37" s="1049"/>
      <c r="O37" s="1050"/>
      <c r="P37" s="116"/>
      <c r="R37" s="1048" t="s">
        <v>1811</v>
      </c>
      <c r="S37" s="1049"/>
      <c r="T37" s="1049"/>
      <c r="U37" s="1049"/>
      <c r="V37" s="1050"/>
    </row>
    <row r="38" spans="1:22" ht="43.5" customHeight="1" x14ac:dyDescent="0.2">
      <c r="A38" s="235"/>
      <c r="B38" s="235"/>
      <c r="C38" s="116"/>
      <c r="D38" s="116"/>
      <c r="E38" s="116"/>
      <c r="F38" s="116"/>
      <c r="G38" s="116"/>
      <c r="H38" s="116"/>
      <c r="I38" s="116"/>
      <c r="J38" s="116"/>
      <c r="K38" s="1051" t="s">
        <v>1838</v>
      </c>
      <c r="L38" s="1052"/>
      <c r="M38" s="1052"/>
      <c r="N38" s="1052"/>
      <c r="O38" s="1053"/>
      <c r="P38" s="116"/>
      <c r="Q38" s="116"/>
      <c r="R38" s="1051" t="s">
        <v>1992</v>
      </c>
      <c r="S38" s="1052"/>
      <c r="T38" s="1052"/>
      <c r="U38" s="1052"/>
      <c r="V38" s="1053"/>
    </row>
    <row r="39" spans="1:22" ht="26.25" customHeight="1" thickBot="1" x14ac:dyDescent="0.25">
      <c r="A39" s="235"/>
      <c r="B39" s="235"/>
      <c r="C39" s="116"/>
      <c r="D39" s="116"/>
      <c r="E39" s="116"/>
      <c r="F39" s="116"/>
      <c r="G39" s="116"/>
      <c r="H39" s="116"/>
      <c r="I39" s="116"/>
      <c r="J39" s="116"/>
      <c r="K39" s="1054"/>
      <c r="L39" s="1055"/>
      <c r="M39" s="1055"/>
      <c r="N39" s="1055"/>
      <c r="O39" s="1056"/>
      <c r="P39" s="116"/>
      <c r="Q39" s="116"/>
      <c r="R39" s="1054"/>
      <c r="S39" s="1055"/>
      <c r="T39" s="1055"/>
      <c r="U39" s="1055"/>
      <c r="V39" s="1056"/>
    </row>
    <row r="40" spans="1:22" ht="15" thickBot="1" x14ac:dyDescent="0.25">
      <c r="A40" s="237"/>
      <c r="B40" s="238"/>
      <c r="C40" s="239" t="s">
        <v>220</v>
      </c>
      <c r="D40" s="1040" t="s">
        <v>64</v>
      </c>
      <c r="E40" s="1041"/>
      <c r="F40" s="240" t="s">
        <v>290</v>
      </c>
      <c r="G40" s="223" t="s">
        <v>248</v>
      </c>
      <c r="H40" s="116"/>
      <c r="I40" s="121"/>
      <c r="J40" s="116"/>
      <c r="K40" s="770" t="s">
        <v>257</v>
      </c>
      <c r="L40" s="771"/>
      <c r="M40" s="771"/>
      <c r="N40" s="771"/>
      <c r="O40" s="772"/>
      <c r="P40" s="116"/>
      <c r="Q40" s="116"/>
      <c r="R40" s="770" t="s">
        <v>257</v>
      </c>
      <c r="S40" s="771"/>
      <c r="T40" s="771"/>
      <c r="U40" s="771"/>
      <c r="V40" s="772"/>
    </row>
    <row r="41" spans="1:22" ht="38.25" customHeight="1" thickBot="1" x14ac:dyDescent="0.25">
      <c r="A41" s="116"/>
      <c r="B41" s="121"/>
      <c r="C41" s="1076" t="s">
        <v>1156</v>
      </c>
      <c r="D41" s="1043" t="s">
        <v>301</v>
      </c>
      <c r="E41" s="968"/>
      <c r="F41" s="241" t="s">
        <v>208</v>
      </c>
      <c r="G41" s="242">
        <v>41701</v>
      </c>
      <c r="H41" s="243"/>
      <c r="I41" s="116"/>
      <c r="J41" s="116"/>
      <c r="K41" s="116"/>
      <c r="L41" s="116"/>
      <c r="M41" s="116"/>
      <c r="N41" s="116"/>
      <c r="O41" s="116"/>
      <c r="P41" s="116"/>
      <c r="Q41" s="116"/>
      <c r="R41" s="116"/>
      <c r="S41" s="116"/>
      <c r="T41" s="116"/>
      <c r="U41" s="116"/>
    </row>
    <row r="42" spans="1:22" ht="33" customHeight="1" thickBot="1" x14ac:dyDescent="0.25">
      <c r="A42" s="116"/>
      <c r="B42" s="116"/>
      <c r="C42" s="1077"/>
      <c r="D42" s="716" t="s">
        <v>99</v>
      </c>
      <c r="E42" s="1042"/>
      <c r="F42" s="241" t="s">
        <v>101</v>
      </c>
      <c r="G42" s="242">
        <v>41703</v>
      </c>
      <c r="H42" s="116"/>
      <c r="I42" s="116"/>
      <c r="J42" s="116"/>
      <c r="K42" s="1048" t="s">
        <v>968</v>
      </c>
      <c r="L42" s="1049"/>
      <c r="M42" s="1049"/>
      <c r="N42" s="1049"/>
      <c r="O42" s="1050"/>
      <c r="P42" s="116"/>
      <c r="Q42" s="116"/>
      <c r="R42" s="116"/>
      <c r="S42" s="116"/>
      <c r="T42" s="116"/>
      <c r="U42" s="116"/>
      <c r="V42" s="116"/>
    </row>
    <row r="43" spans="1:22" ht="38.25" customHeight="1" x14ac:dyDescent="0.2">
      <c r="A43" s="116"/>
      <c r="B43" s="116"/>
      <c r="C43" s="1077"/>
      <c r="D43" s="716" t="s">
        <v>273</v>
      </c>
      <c r="E43" s="1042"/>
      <c r="F43" s="241" t="s">
        <v>274</v>
      </c>
      <c r="G43" s="242">
        <v>41705</v>
      </c>
      <c r="H43" s="116"/>
      <c r="I43" s="116"/>
      <c r="J43" s="116"/>
      <c r="K43" s="1051" t="s">
        <v>1772</v>
      </c>
      <c r="L43" s="1052"/>
      <c r="M43" s="1052"/>
      <c r="N43" s="1052"/>
      <c r="O43" s="1053"/>
      <c r="P43" s="116"/>
      <c r="Q43" s="116"/>
      <c r="R43" s="116"/>
      <c r="S43" s="116"/>
      <c r="T43" s="116"/>
      <c r="U43" s="116"/>
    </row>
    <row r="44" spans="1:22" ht="36" customHeight="1" thickBot="1" x14ac:dyDescent="0.25">
      <c r="A44" s="116"/>
      <c r="B44" s="116"/>
      <c r="C44" s="1077"/>
      <c r="D44" s="716" t="s">
        <v>99</v>
      </c>
      <c r="E44" s="1042"/>
      <c r="F44" s="241" t="s">
        <v>104</v>
      </c>
      <c r="G44" s="242">
        <v>41710</v>
      </c>
      <c r="H44" s="116"/>
      <c r="I44" s="116"/>
      <c r="J44" s="116"/>
      <c r="K44" s="1054"/>
      <c r="L44" s="1055"/>
      <c r="M44" s="1055"/>
      <c r="N44" s="1055"/>
      <c r="O44" s="1056"/>
      <c r="P44" s="116"/>
      <c r="Q44" s="116"/>
    </row>
    <row r="45" spans="1:22" ht="21.75" customHeight="1" thickBot="1" x14ac:dyDescent="0.25">
      <c r="A45" s="116"/>
      <c r="B45" s="116"/>
      <c r="C45" s="1077"/>
      <c r="D45" s="716" t="s">
        <v>99</v>
      </c>
      <c r="E45" s="1042"/>
      <c r="F45" s="241" t="s">
        <v>102</v>
      </c>
      <c r="G45" s="242">
        <v>41717</v>
      </c>
      <c r="H45" s="116"/>
      <c r="I45" s="116"/>
      <c r="J45" s="116"/>
      <c r="K45" s="770" t="s">
        <v>257</v>
      </c>
      <c r="L45" s="771"/>
      <c r="M45" s="771"/>
      <c r="N45" s="771"/>
      <c r="O45" s="772"/>
      <c r="P45" s="116"/>
      <c r="Q45" s="116"/>
    </row>
    <row r="46" spans="1:22" ht="37.5" customHeight="1" x14ac:dyDescent="0.2">
      <c r="A46" s="116"/>
      <c r="B46" s="116"/>
      <c r="C46" s="1077"/>
      <c r="D46" s="716" t="s">
        <v>99</v>
      </c>
      <c r="E46" s="1042"/>
      <c r="F46" s="241" t="s">
        <v>103</v>
      </c>
      <c r="G46" s="242">
        <v>41717</v>
      </c>
      <c r="H46" s="116"/>
      <c r="I46" s="116"/>
      <c r="J46" s="116"/>
      <c r="K46" s="116"/>
      <c r="L46" s="116"/>
      <c r="M46" s="116"/>
      <c r="N46" s="116"/>
      <c r="O46" s="116"/>
      <c r="P46" s="116"/>
      <c r="Q46" s="116"/>
    </row>
    <row r="47" spans="1:22" ht="65.25" customHeight="1" x14ac:dyDescent="0.2">
      <c r="A47" s="116"/>
      <c r="B47" s="116"/>
      <c r="C47" s="1077"/>
      <c r="D47" s="716" t="s">
        <v>100</v>
      </c>
      <c r="E47" s="1042"/>
      <c r="F47" s="241" t="s">
        <v>3</v>
      </c>
      <c r="G47" s="242">
        <v>41715</v>
      </c>
      <c r="H47" s="116"/>
      <c r="I47" s="116"/>
      <c r="J47" s="116"/>
      <c r="K47" s="116"/>
      <c r="L47" s="116"/>
      <c r="M47" s="116"/>
      <c r="N47" s="116"/>
      <c r="O47" s="116"/>
      <c r="P47" s="116"/>
      <c r="Q47" s="116"/>
      <c r="R47" s="116"/>
      <c r="S47" s="116"/>
      <c r="T47" s="116"/>
      <c r="U47" s="116"/>
      <c r="V47" s="116"/>
    </row>
    <row r="48" spans="1:22" ht="26.25" customHeight="1" x14ac:dyDescent="0.2">
      <c r="A48" s="116"/>
      <c r="B48" s="116"/>
      <c r="C48" s="1077"/>
      <c r="D48" s="716" t="s">
        <v>100</v>
      </c>
      <c r="E48" s="1042"/>
      <c r="F48" s="241" t="s">
        <v>168</v>
      </c>
      <c r="G48" s="242">
        <v>41759</v>
      </c>
      <c r="H48" s="116"/>
      <c r="I48" s="116"/>
      <c r="J48" s="116"/>
      <c r="K48" s="116"/>
      <c r="L48" s="116"/>
      <c r="M48" s="116"/>
      <c r="N48" s="116"/>
      <c r="O48" s="116"/>
      <c r="P48" s="116"/>
      <c r="Q48" s="116"/>
      <c r="R48" s="116"/>
      <c r="S48" s="116"/>
      <c r="T48" s="116"/>
      <c r="U48" s="116"/>
      <c r="V48" s="116"/>
    </row>
    <row r="49" spans="1:22" ht="142.5" customHeight="1" x14ac:dyDescent="0.2">
      <c r="A49" s="116"/>
      <c r="B49" s="116"/>
      <c r="C49" s="1077"/>
      <c r="D49" s="716" t="s">
        <v>301</v>
      </c>
      <c r="E49" s="1042"/>
      <c r="F49" s="269" t="s">
        <v>285</v>
      </c>
      <c r="G49" s="242">
        <v>41774</v>
      </c>
      <c r="H49" s="116"/>
      <c r="I49" s="116"/>
      <c r="J49" s="116"/>
      <c r="K49" s="116"/>
      <c r="L49" s="116"/>
      <c r="M49" s="116"/>
      <c r="N49" s="116"/>
      <c r="O49" s="116"/>
      <c r="P49" s="116"/>
      <c r="Q49" s="116"/>
      <c r="R49" s="116"/>
      <c r="S49" s="116"/>
      <c r="T49" s="116"/>
      <c r="U49" s="116"/>
      <c r="V49" s="116"/>
    </row>
    <row r="50" spans="1:22" ht="57.75" customHeight="1" x14ac:dyDescent="0.2">
      <c r="A50" s="116"/>
      <c r="B50" s="116"/>
      <c r="C50" s="1077"/>
      <c r="D50" s="716" t="s">
        <v>100</v>
      </c>
      <c r="E50" s="1042"/>
      <c r="F50" s="241" t="s">
        <v>332</v>
      </c>
      <c r="G50" s="242">
        <v>41781</v>
      </c>
      <c r="H50" s="116"/>
      <c r="I50" s="116"/>
      <c r="J50" s="116"/>
      <c r="K50" s="116"/>
      <c r="L50" s="116"/>
      <c r="M50" s="116"/>
      <c r="N50" s="116"/>
      <c r="O50" s="116"/>
      <c r="P50" s="116"/>
      <c r="Q50" s="116"/>
      <c r="R50" s="116"/>
      <c r="S50" s="116"/>
      <c r="T50" s="116"/>
      <c r="U50" s="116"/>
      <c r="V50" s="116"/>
    </row>
    <row r="51" spans="1:22" ht="49.5" customHeight="1" x14ac:dyDescent="0.2">
      <c r="A51" s="116"/>
      <c r="B51" s="116"/>
      <c r="C51" s="1077"/>
      <c r="D51" s="1038" t="s">
        <v>51</v>
      </c>
      <c r="E51" s="1039"/>
      <c r="F51" s="241" t="s">
        <v>390</v>
      </c>
      <c r="G51" s="245">
        <v>41794</v>
      </c>
      <c r="H51" s="116"/>
      <c r="I51" s="116"/>
      <c r="J51" s="116"/>
      <c r="K51" s="116"/>
      <c r="L51" s="116"/>
      <c r="M51" s="116"/>
      <c r="N51" s="116"/>
      <c r="O51" s="116"/>
      <c r="P51" s="116"/>
      <c r="Q51" s="116"/>
      <c r="R51" s="116"/>
      <c r="S51" s="116"/>
      <c r="T51" s="116"/>
      <c r="U51" s="116"/>
      <c r="V51" s="116"/>
    </row>
    <row r="52" spans="1:22" ht="30.75" customHeight="1" x14ac:dyDescent="0.2">
      <c r="A52" s="116"/>
      <c r="B52" s="116"/>
      <c r="C52" s="1077"/>
      <c r="D52" s="1038" t="s">
        <v>100</v>
      </c>
      <c r="E52" s="1039"/>
      <c r="F52" s="241" t="s">
        <v>333</v>
      </c>
      <c r="G52" s="245">
        <v>41816</v>
      </c>
      <c r="H52" s="116"/>
      <c r="I52" s="116"/>
      <c r="J52" s="116"/>
      <c r="K52" s="116"/>
      <c r="L52" s="116"/>
      <c r="M52" s="116"/>
      <c r="N52" s="116"/>
      <c r="O52" s="116"/>
      <c r="P52" s="116"/>
      <c r="Q52" s="116"/>
      <c r="R52" s="116"/>
      <c r="S52" s="116"/>
      <c r="T52" s="116"/>
      <c r="U52" s="116"/>
    </row>
    <row r="53" spans="1:22" ht="64.5" customHeight="1" x14ac:dyDescent="0.2">
      <c r="A53" s="116"/>
      <c r="B53" s="116"/>
      <c r="C53" s="1077"/>
      <c r="D53" s="1038" t="s">
        <v>51</v>
      </c>
      <c r="E53" s="1039"/>
      <c r="F53" s="241" t="s">
        <v>388</v>
      </c>
      <c r="G53" s="245">
        <v>41794</v>
      </c>
      <c r="H53" s="116"/>
      <c r="I53" s="116"/>
      <c r="J53" s="116"/>
      <c r="K53" s="116"/>
      <c r="L53" s="116"/>
      <c r="M53" s="116"/>
      <c r="N53" s="116"/>
      <c r="O53" s="116"/>
      <c r="P53" s="116"/>
      <c r="Q53" s="116"/>
      <c r="R53" s="116"/>
      <c r="S53" s="116"/>
      <c r="T53" s="116"/>
      <c r="U53" s="116"/>
    </row>
    <row r="54" spans="1:22" ht="36" customHeight="1" x14ac:dyDescent="0.2">
      <c r="A54" s="116"/>
      <c r="B54" s="116"/>
      <c r="C54" s="1077"/>
      <c r="D54" s="1038" t="s">
        <v>51</v>
      </c>
      <c r="E54" s="1039"/>
      <c r="F54" s="241" t="s">
        <v>389</v>
      </c>
      <c r="G54" s="245">
        <v>41794</v>
      </c>
      <c r="H54" s="116"/>
      <c r="I54" s="116"/>
      <c r="J54" s="116"/>
      <c r="K54" s="116"/>
      <c r="L54" s="116"/>
      <c r="M54" s="116"/>
      <c r="N54" s="116"/>
      <c r="O54" s="116"/>
      <c r="P54" s="116"/>
      <c r="Q54" s="116"/>
      <c r="R54" s="116"/>
      <c r="S54" s="116"/>
      <c r="T54" s="116"/>
      <c r="U54" s="116"/>
    </row>
    <row r="55" spans="1:22" ht="36" customHeight="1" x14ac:dyDescent="0.2">
      <c r="A55" s="116"/>
      <c r="B55" s="116"/>
      <c r="C55" s="1077"/>
      <c r="D55" s="1038" t="s">
        <v>51</v>
      </c>
      <c r="E55" s="1039"/>
      <c r="F55" s="241" t="s">
        <v>561</v>
      </c>
      <c r="G55" s="245">
        <v>41883</v>
      </c>
      <c r="H55" s="116"/>
      <c r="I55" s="116"/>
      <c r="J55" s="116"/>
      <c r="K55" s="116"/>
      <c r="L55" s="116"/>
      <c r="M55" s="116"/>
      <c r="N55" s="116"/>
      <c r="O55" s="116"/>
      <c r="P55" s="116"/>
      <c r="Q55" s="116"/>
      <c r="R55" s="116"/>
      <c r="S55" s="116"/>
      <c r="T55" s="116"/>
      <c r="U55" s="116"/>
      <c r="V55" s="116"/>
    </row>
    <row r="56" spans="1:22" ht="36.75" customHeight="1" x14ac:dyDescent="0.2">
      <c r="A56" s="116"/>
      <c r="B56" s="116"/>
      <c r="C56" s="1077"/>
      <c r="D56" s="1038" t="s">
        <v>100</v>
      </c>
      <c r="E56" s="1039"/>
      <c r="F56" s="241" t="s">
        <v>276</v>
      </c>
      <c r="G56" s="245">
        <v>41914</v>
      </c>
      <c r="H56" s="116"/>
      <c r="I56" s="116"/>
      <c r="J56" s="116"/>
      <c r="K56" s="116"/>
      <c r="L56" s="116"/>
      <c r="M56" s="116"/>
      <c r="N56" s="116"/>
      <c r="O56" s="116"/>
      <c r="P56" s="116"/>
      <c r="Q56" s="116"/>
      <c r="R56" s="116"/>
      <c r="S56" s="116"/>
      <c r="T56" s="116"/>
      <c r="U56" s="116"/>
      <c r="V56" s="116"/>
    </row>
    <row r="57" spans="1:22" ht="39.75" customHeight="1" x14ac:dyDescent="0.2">
      <c r="A57" s="116"/>
      <c r="B57" s="116"/>
      <c r="C57" s="1077"/>
      <c r="D57" s="1038" t="s">
        <v>613</v>
      </c>
      <c r="E57" s="1039"/>
      <c r="F57" s="241" t="s">
        <v>553</v>
      </c>
      <c r="G57" s="245">
        <v>41913</v>
      </c>
      <c r="H57" s="116"/>
      <c r="I57" s="116"/>
      <c r="J57" s="116"/>
      <c r="K57" s="116"/>
      <c r="L57" s="116"/>
      <c r="M57" s="116"/>
      <c r="N57" s="116"/>
      <c r="O57" s="116"/>
      <c r="P57" s="116"/>
      <c r="Q57" s="116"/>
      <c r="R57" s="116"/>
      <c r="S57" s="116"/>
      <c r="T57" s="116"/>
      <c r="U57" s="116"/>
      <c r="V57" s="116"/>
    </row>
    <row r="58" spans="1:22" ht="39.75" customHeight="1" x14ac:dyDescent="0.2">
      <c r="A58" s="116"/>
      <c r="B58" s="116"/>
      <c r="C58" s="1077"/>
      <c r="D58" s="1038" t="s">
        <v>100</v>
      </c>
      <c r="E58" s="1039"/>
      <c r="F58" s="241" t="s">
        <v>600</v>
      </c>
      <c r="G58" s="245">
        <v>41912</v>
      </c>
      <c r="H58" s="116"/>
      <c r="I58" s="116"/>
      <c r="J58" s="116"/>
      <c r="K58" s="116"/>
      <c r="L58" s="116"/>
      <c r="M58" s="116"/>
      <c r="N58" s="116"/>
      <c r="O58" s="116"/>
      <c r="P58" s="116"/>
      <c r="Q58" s="116"/>
      <c r="R58" s="116"/>
      <c r="S58" s="116"/>
      <c r="T58" s="116"/>
      <c r="U58" s="116"/>
      <c r="V58" s="116"/>
    </row>
    <row r="59" spans="1:22" ht="54" customHeight="1" x14ac:dyDescent="0.2">
      <c r="A59" s="116"/>
      <c r="B59" s="116"/>
      <c r="C59" s="1077"/>
      <c r="D59" s="1038" t="s">
        <v>100</v>
      </c>
      <c r="E59" s="1039"/>
      <c r="F59" s="241" t="s">
        <v>653</v>
      </c>
      <c r="G59" s="245">
        <v>41990</v>
      </c>
      <c r="H59" s="116"/>
      <c r="I59" s="116"/>
      <c r="J59" s="116"/>
      <c r="K59" s="116"/>
      <c r="L59" s="116"/>
      <c r="M59" s="116"/>
      <c r="N59" s="116"/>
      <c r="O59" s="116"/>
      <c r="P59" s="116"/>
      <c r="Q59" s="116"/>
      <c r="R59" s="116"/>
      <c r="S59" s="116"/>
      <c r="T59" s="116"/>
      <c r="U59" s="116"/>
      <c r="V59" s="116"/>
    </row>
    <row r="60" spans="1:22" ht="60.75" customHeight="1" thickBot="1" x14ac:dyDescent="0.25">
      <c r="A60" s="116"/>
      <c r="B60" s="116"/>
      <c r="C60" s="1077"/>
      <c r="D60" s="1038" t="s">
        <v>51</v>
      </c>
      <c r="E60" s="1039"/>
      <c r="F60" s="241" t="s">
        <v>680</v>
      </c>
      <c r="G60" s="245">
        <v>42002</v>
      </c>
      <c r="H60" s="116"/>
      <c r="I60" s="116"/>
      <c r="J60" s="116"/>
      <c r="K60" s="116"/>
      <c r="L60" s="116"/>
      <c r="M60" s="116"/>
      <c r="N60" s="116"/>
      <c r="O60" s="116"/>
      <c r="P60" s="116"/>
      <c r="Q60" s="116"/>
      <c r="R60" s="116"/>
      <c r="S60" s="116"/>
      <c r="T60" s="116"/>
      <c r="U60" s="116"/>
      <c r="V60" s="116"/>
    </row>
    <row r="61" spans="1:22" ht="39.75" customHeight="1" x14ac:dyDescent="0.2">
      <c r="A61" s="116"/>
      <c r="B61" s="116"/>
      <c r="C61" s="1078" t="s">
        <v>1157</v>
      </c>
      <c r="D61" s="1039" t="s">
        <v>699</v>
      </c>
      <c r="E61" s="1046"/>
      <c r="F61" s="246" t="s">
        <v>700</v>
      </c>
      <c r="G61" s="245">
        <v>42039</v>
      </c>
      <c r="H61" s="116"/>
      <c r="I61" s="116"/>
      <c r="J61" s="116"/>
      <c r="K61" s="116"/>
      <c r="L61" s="116"/>
      <c r="M61" s="116"/>
      <c r="N61" s="116"/>
      <c r="O61" s="116"/>
      <c r="P61" s="116"/>
      <c r="Q61" s="116"/>
      <c r="R61" s="116"/>
      <c r="S61" s="116"/>
      <c r="T61" s="116"/>
      <c r="U61" s="116"/>
      <c r="V61" s="116"/>
    </row>
    <row r="62" spans="1:22" ht="59.25" customHeight="1" x14ac:dyDescent="0.2">
      <c r="A62" s="116"/>
      <c r="B62" s="116"/>
      <c r="C62" s="1079"/>
      <c r="D62" s="1039" t="s">
        <v>100</v>
      </c>
      <c r="E62" s="1046"/>
      <c r="F62" s="220" t="s">
        <v>690</v>
      </c>
      <c r="G62" s="245">
        <v>42059</v>
      </c>
      <c r="H62" s="116"/>
      <c r="I62" s="116"/>
      <c r="J62" s="116"/>
      <c r="K62" s="116"/>
      <c r="L62" s="116"/>
      <c r="M62" s="116"/>
      <c r="N62" s="116"/>
      <c r="O62" s="116"/>
      <c r="P62" s="116"/>
      <c r="Q62" s="116"/>
      <c r="R62" s="116"/>
      <c r="S62" s="116"/>
      <c r="T62" s="116"/>
      <c r="U62" s="116"/>
      <c r="V62" s="116"/>
    </row>
    <row r="63" spans="1:22" ht="34.5" customHeight="1" x14ac:dyDescent="0.2">
      <c r="A63" s="116"/>
      <c r="B63" s="116"/>
      <c r="C63" s="1079"/>
      <c r="D63" s="1047" t="s">
        <v>699</v>
      </c>
      <c r="E63" s="1044"/>
      <c r="F63" s="220" t="s">
        <v>698</v>
      </c>
      <c r="G63" s="247">
        <v>42060</v>
      </c>
      <c r="H63" s="116"/>
      <c r="I63" s="116"/>
      <c r="J63" s="116"/>
      <c r="K63" s="116"/>
      <c r="L63" s="116"/>
      <c r="M63" s="116"/>
      <c r="N63" s="116"/>
      <c r="O63" s="116"/>
      <c r="P63" s="116"/>
      <c r="Q63" s="116"/>
      <c r="R63" s="116"/>
      <c r="S63" s="116"/>
      <c r="T63" s="116"/>
      <c r="U63" s="116"/>
      <c r="V63" s="116"/>
    </row>
    <row r="64" spans="1:22" ht="32.25" customHeight="1" x14ac:dyDescent="0.2">
      <c r="A64" s="116"/>
      <c r="B64" s="116"/>
      <c r="C64" s="1079"/>
      <c r="D64" s="1047" t="s">
        <v>100</v>
      </c>
      <c r="E64" s="1044"/>
      <c r="F64" s="222" t="s">
        <v>652</v>
      </c>
      <c r="G64" s="274">
        <v>42089</v>
      </c>
      <c r="H64" s="116"/>
      <c r="I64" s="489"/>
      <c r="J64" s="116"/>
      <c r="K64" s="116"/>
      <c r="L64" s="116"/>
      <c r="M64" s="116"/>
      <c r="N64" s="116"/>
      <c r="O64" s="116"/>
      <c r="P64" s="116"/>
      <c r="Q64" s="116"/>
      <c r="R64" s="116"/>
      <c r="S64" s="116"/>
      <c r="T64" s="116"/>
      <c r="U64" s="116"/>
      <c r="V64" s="116"/>
    </row>
    <row r="65" spans="1:22" ht="38.25" x14ac:dyDescent="0.2">
      <c r="A65" s="116"/>
      <c r="B65" s="116"/>
      <c r="C65" s="1079"/>
      <c r="D65" s="1047" t="s">
        <v>100</v>
      </c>
      <c r="E65" s="1044"/>
      <c r="F65" s="220" t="s">
        <v>891</v>
      </c>
      <c r="G65" s="247">
        <v>42095</v>
      </c>
      <c r="H65" s="116"/>
      <c r="I65" s="116"/>
      <c r="J65" s="116"/>
      <c r="K65" s="116"/>
      <c r="L65" s="116"/>
      <c r="M65" s="116"/>
      <c r="N65" s="116"/>
      <c r="O65" s="116"/>
      <c r="P65" s="116"/>
      <c r="Q65" s="116"/>
      <c r="R65" s="116"/>
      <c r="S65" s="116"/>
      <c r="T65" s="116"/>
      <c r="U65" s="116"/>
      <c r="V65" s="116"/>
    </row>
    <row r="66" spans="1:22" ht="54.75" customHeight="1" x14ac:dyDescent="0.2">
      <c r="A66" s="116"/>
      <c r="B66" s="116"/>
      <c r="C66" s="1079"/>
      <c r="D66" s="1044" t="s">
        <v>100</v>
      </c>
      <c r="E66" s="1045"/>
      <c r="F66" s="287" t="s">
        <v>787</v>
      </c>
      <c r="G66" s="247">
        <v>42124</v>
      </c>
      <c r="H66" s="116"/>
      <c r="I66" s="116"/>
      <c r="J66" s="116"/>
      <c r="K66" s="116"/>
      <c r="L66" s="116"/>
      <c r="M66" s="116"/>
      <c r="N66" s="116"/>
      <c r="O66" s="116"/>
      <c r="P66" s="116"/>
      <c r="Q66" s="116"/>
      <c r="R66" s="116"/>
      <c r="S66" s="116"/>
      <c r="T66" s="116"/>
      <c r="U66" s="116"/>
      <c r="V66" s="116"/>
    </row>
    <row r="67" spans="1:22" ht="48.75" customHeight="1" x14ac:dyDescent="0.2">
      <c r="A67" s="116"/>
      <c r="B67" s="116"/>
      <c r="C67" s="1079"/>
      <c r="D67" s="1047" t="s">
        <v>100</v>
      </c>
      <c r="E67" s="1044"/>
      <c r="F67" s="287" t="s">
        <v>844</v>
      </c>
      <c r="G67" s="247">
        <v>42124</v>
      </c>
      <c r="H67" s="116"/>
      <c r="I67" s="116"/>
      <c r="J67" s="116"/>
      <c r="K67" s="116"/>
      <c r="L67" s="116"/>
      <c r="M67" s="116"/>
      <c r="N67" s="116"/>
      <c r="O67" s="116"/>
      <c r="P67" s="116"/>
      <c r="Q67" s="116"/>
      <c r="R67" s="116"/>
      <c r="S67" s="116"/>
      <c r="T67" s="116"/>
      <c r="U67" s="116"/>
      <c r="V67" s="116"/>
    </row>
    <row r="68" spans="1:22" ht="48.75" customHeight="1" x14ac:dyDescent="0.2">
      <c r="A68" s="116"/>
      <c r="B68" s="116"/>
      <c r="C68" s="1079"/>
      <c r="D68" s="1044" t="s">
        <v>100</v>
      </c>
      <c r="E68" s="1045"/>
      <c r="F68" s="335" t="s">
        <v>655</v>
      </c>
      <c r="G68" s="247">
        <v>42039</v>
      </c>
      <c r="H68" s="116"/>
      <c r="I68" s="116"/>
      <c r="J68" s="116"/>
      <c r="K68" s="116"/>
      <c r="L68" s="116"/>
      <c r="M68" s="116"/>
      <c r="N68" s="116"/>
      <c r="O68" s="116"/>
      <c r="P68" s="116"/>
      <c r="Q68" s="116"/>
      <c r="R68" s="116"/>
      <c r="S68" s="116"/>
      <c r="T68" s="116"/>
      <c r="U68" s="116"/>
      <c r="V68" s="116"/>
    </row>
    <row r="69" spans="1:22" ht="42.75" customHeight="1" x14ac:dyDescent="0.2">
      <c r="A69" s="116"/>
      <c r="B69" s="116"/>
      <c r="C69" s="1079"/>
      <c r="D69" s="1044" t="s">
        <v>100</v>
      </c>
      <c r="E69" s="1045"/>
      <c r="F69" s="335" t="s">
        <v>654</v>
      </c>
      <c r="G69" s="247">
        <v>42039</v>
      </c>
      <c r="H69" s="116"/>
      <c r="I69" s="116"/>
      <c r="J69" s="116"/>
      <c r="K69" s="116"/>
      <c r="L69" s="116"/>
      <c r="M69" s="116"/>
      <c r="N69" s="116"/>
      <c r="O69" s="116"/>
      <c r="P69" s="116"/>
      <c r="Q69" s="116"/>
      <c r="R69" s="116"/>
      <c r="S69" s="116"/>
      <c r="T69" s="116"/>
      <c r="U69" s="116"/>
      <c r="V69" s="116"/>
    </row>
    <row r="70" spans="1:22" ht="51" x14ac:dyDescent="0.2">
      <c r="A70" s="116"/>
      <c r="B70" s="116"/>
      <c r="C70" s="1079"/>
      <c r="D70" s="1044" t="s">
        <v>100</v>
      </c>
      <c r="E70" s="1045"/>
      <c r="F70" s="335" t="s">
        <v>1148</v>
      </c>
      <c r="G70" s="346">
        <v>42083</v>
      </c>
      <c r="H70" s="116"/>
      <c r="I70" s="116"/>
      <c r="J70" s="116"/>
      <c r="K70" s="116"/>
      <c r="L70" s="116"/>
      <c r="M70" s="116"/>
      <c r="N70" s="116"/>
      <c r="O70" s="116"/>
      <c r="P70" s="116"/>
      <c r="Q70" s="116"/>
      <c r="R70" s="116"/>
      <c r="S70" s="116"/>
      <c r="T70" s="116"/>
      <c r="U70" s="116"/>
      <c r="V70" s="116"/>
    </row>
    <row r="71" spans="1:22" ht="38.25" x14ac:dyDescent="0.2">
      <c r="A71" s="116"/>
      <c r="B71" s="116"/>
      <c r="C71" s="1079"/>
      <c r="D71" s="1075" t="s">
        <v>100</v>
      </c>
      <c r="E71" s="1044"/>
      <c r="F71" s="386" t="s">
        <v>815</v>
      </c>
      <c r="G71" s="247">
        <v>42138</v>
      </c>
      <c r="H71" s="55"/>
      <c r="I71" s="55"/>
      <c r="J71" s="55"/>
      <c r="K71" s="116"/>
      <c r="L71" s="116"/>
      <c r="M71" s="116"/>
      <c r="N71" s="116"/>
      <c r="O71" s="116"/>
      <c r="P71" s="116"/>
      <c r="Q71" s="116"/>
      <c r="R71" s="116"/>
      <c r="S71" s="116"/>
      <c r="T71" s="116"/>
      <c r="U71" s="116"/>
      <c r="V71" s="116"/>
    </row>
    <row r="72" spans="1:22" ht="38.25" customHeight="1" x14ac:dyDescent="0.2">
      <c r="A72" s="116"/>
      <c r="B72" s="116"/>
      <c r="C72" s="1079"/>
      <c r="D72" s="1044" t="s">
        <v>51</v>
      </c>
      <c r="E72" s="1045"/>
      <c r="F72" s="339" t="s">
        <v>1054</v>
      </c>
      <c r="G72" s="343">
        <v>42248</v>
      </c>
      <c r="H72" s="230"/>
      <c r="I72" s="344"/>
      <c r="J72" s="345"/>
      <c r="K72" s="116"/>
      <c r="L72" s="116"/>
      <c r="M72" s="116"/>
      <c r="N72" s="116"/>
      <c r="O72" s="116"/>
      <c r="P72" s="116"/>
      <c r="Q72" s="116"/>
      <c r="R72" s="116"/>
      <c r="S72" s="116"/>
      <c r="T72" s="116"/>
      <c r="U72" s="116"/>
      <c r="V72" s="116"/>
    </row>
    <row r="73" spans="1:22" ht="38.25" customHeight="1" x14ac:dyDescent="0.2">
      <c r="A73" s="116"/>
      <c r="B73" s="116"/>
      <c r="C73" s="1079"/>
      <c r="D73" s="1044" t="s">
        <v>51</v>
      </c>
      <c r="E73" s="1045"/>
      <c r="F73" s="339" t="s">
        <v>1055</v>
      </c>
      <c r="G73" s="343">
        <v>42248</v>
      </c>
      <c r="H73" s="230"/>
      <c r="I73" s="344"/>
      <c r="J73" s="345"/>
      <c r="K73" s="116"/>
      <c r="L73" s="116"/>
      <c r="M73" s="116"/>
      <c r="N73" s="116"/>
      <c r="O73" s="116"/>
      <c r="P73" s="116"/>
      <c r="Q73" s="116"/>
      <c r="R73" s="116"/>
      <c r="S73" s="116"/>
      <c r="T73" s="116"/>
      <c r="U73" s="116"/>
      <c r="V73" s="116"/>
    </row>
    <row r="74" spans="1:22" ht="38.25" customHeight="1" x14ac:dyDescent="0.2">
      <c r="A74" s="116"/>
      <c r="B74" s="116"/>
      <c r="C74" s="1079"/>
      <c r="D74" s="1044" t="s">
        <v>100</v>
      </c>
      <c r="E74" s="1045"/>
      <c r="F74" s="339" t="s">
        <v>1063</v>
      </c>
      <c r="G74" s="343">
        <v>42249</v>
      </c>
      <c r="H74" s="230"/>
      <c r="I74" s="344"/>
      <c r="J74" s="345"/>
      <c r="K74" s="116"/>
      <c r="L74" s="116"/>
      <c r="M74" s="116"/>
      <c r="N74" s="116"/>
      <c r="O74" s="116"/>
      <c r="P74" s="116"/>
      <c r="Q74" s="116"/>
      <c r="R74" s="116"/>
      <c r="S74" s="116"/>
      <c r="T74" s="116"/>
      <c r="U74" s="116"/>
      <c r="V74" s="116"/>
    </row>
    <row r="75" spans="1:22" ht="42.75" customHeight="1" x14ac:dyDescent="0.2">
      <c r="A75" s="116"/>
      <c r="B75" s="116"/>
      <c r="C75" s="1079"/>
      <c r="D75" s="708" t="s">
        <v>1136</v>
      </c>
      <c r="E75" s="716"/>
      <c r="F75" s="352" t="s">
        <v>1137</v>
      </c>
      <c r="G75" s="343">
        <v>42284</v>
      </c>
      <c r="H75" s="116"/>
      <c r="I75" s="116"/>
      <c r="J75" s="116"/>
      <c r="K75" s="116"/>
      <c r="L75" s="116"/>
      <c r="M75" s="116"/>
      <c r="N75" s="116"/>
      <c r="O75" s="116"/>
      <c r="P75" s="116"/>
      <c r="Q75" s="116"/>
      <c r="R75" s="116"/>
      <c r="S75" s="116"/>
      <c r="T75" s="116"/>
      <c r="U75" s="116"/>
      <c r="V75" s="116"/>
    </row>
    <row r="76" spans="1:22" ht="51" x14ac:dyDescent="0.2">
      <c r="A76" s="116"/>
      <c r="B76" s="116"/>
      <c r="C76" s="1079"/>
      <c r="D76" s="708" t="s">
        <v>1073</v>
      </c>
      <c r="E76" s="716"/>
      <c r="F76" s="361" t="s">
        <v>1074</v>
      </c>
      <c r="G76" s="343">
        <v>42307</v>
      </c>
      <c r="H76" s="116"/>
      <c r="I76" s="116"/>
      <c r="J76" s="116"/>
      <c r="K76" s="116"/>
      <c r="L76" s="116"/>
      <c r="M76" s="116"/>
      <c r="N76" s="116"/>
      <c r="O76" s="116"/>
      <c r="P76" s="116"/>
      <c r="Q76" s="116"/>
      <c r="R76" s="116"/>
      <c r="S76" s="116"/>
      <c r="T76" s="116"/>
      <c r="U76" s="116"/>
      <c r="V76" s="116"/>
    </row>
    <row r="77" spans="1:22" ht="38.25" customHeight="1" thickBot="1" x14ac:dyDescent="0.25">
      <c r="A77" s="116"/>
      <c r="B77" s="116"/>
      <c r="C77" s="1079"/>
      <c r="D77" s="1044" t="s">
        <v>100</v>
      </c>
      <c r="E77" s="1045"/>
      <c r="F77" s="367" t="s">
        <v>1192</v>
      </c>
      <c r="G77" s="343">
        <v>42334</v>
      </c>
      <c r="H77" s="230"/>
      <c r="I77" s="344"/>
      <c r="J77" s="345"/>
      <c r="K77" s="116"/>
      <c r="L77" s="116"/>
      <c r="M77" s="116"/>
      <c r="N77" s="116"/>
      <c r="O77" s="116"/>
      <c r="P77" s="116"/>
      <c r="Q77" s="116"/>
      <c r="R77" s="116"/>
      <c r="S77" s="116"/>
      <c r="T77" s="116"/>
      <c r="U77" s="116"/>
      <c r="V77" s="116"/>
    </row>
    <row r="78" spans="1:22" ht="25.5" customHeight="1" x14ac:dyDescent="0.2">
      <c r="A78" s="116"/>
      <c r="B78" s="116"/>
      <c r="C78" s="1078" t="s">
        <v>1291</v>
      </c>
      <c r="D78" s="708" t="s">
        <v>1230</v>
      </c>
      <c r="E78" s="716"/>
      <c r="F78" s="374" t="s">
        <v>1268</v>
      </c>
      <c r="G78" s="353">
        <v>42340</v>
      </c>
      <c r="H78" s="116"/>
      <c r="I78" s="116"/>
      <c r="J78" s="116"/>
      <c r="K78" s="116"/>
      <c r="L78" s="116"/>
      <c r="M78" s="116"/>
      <c r="N78" s="116"/>
      <c r="O78" s="116"/>
      <c r="P78" s="116"/>
      <c r="Q78" s="116"/>
      <c r="R78" s="116"/>
      <c r="S78" s="116"/>
      <c r="T78" s="116"/>
      <c r="U78" s="116"/>
      <c r="V78" s="116"/>
    </row>
    <row r="79" spans="1:22" x14ac:dyDescent="0.2">
      <c r="A79" s="116"/>
      <c r="B79" s="116"/>
      <c r="C79" s="1079"/>
      <c r="D79" s="708" t="s">
        <v>1191</v>
      </c>
      <c r="E79" s="716"/>
      <c r="F79" s="381" t="s">
        <v>1196</v>
      </c>
      <c r="G79" s="353">
        <v>42384</v>
      </c>
      <c r="H79" s="116"/>
      <c r="I79" s="116"/>
      <c r="J79" s="116"/>
      <c r="K79" s="116"/>
      <c r="L79" s="116"/>
      <c r="M79" s="116"/>
      <c r="N79" s="116"/>
      <c r="O79" s="116"/>
      <c r="P79" s="116"/>
      <c r="Q79" s="116"/>
      <c r="R79" s="116"/>
      <c r="S79" s="116"/>
      <c r="T79" s="116"/>
      <c r="U79" s="116"/>
      <c r="V79" s="116"/>
    </row>
    <row r="80" spans="1:22" x14ac:dyDescent="0.2">
      <c r="A80" s="116"/>
      <c r="B80" s="116"/>
      <c r="C80" s="1079"/>
      <c r="D80" s="708" t="s">
        <v>1191</v>
      </c>
      <c r="E80" s="716"/>
      <c r="F80" s="388" t="s">
        <v>1274</v>
      </c>
      <c r="G80" s="353">
        <v>42402</v>
      </c>
      <c r="H80" s="116"/>
      <c r="I80" s="116"/>
      <c r="J80" s="116"/>
      <c r="K80" s="116"/>
      <c r="L80" s="116"/>
      <c r="M80" s="116"/>
      <c r="N80" s="116"/>
      <c r="O80" s="116"/>
      <c r="P80" s="116"/>
      <c r="Q80" s="116"/>
      <c r="R80" s="116"/>
      <c r="S80" s="116"/>
      <c r="T80" s="116"/>
      <c r="U80" s="116"/>
      <c r="V80" s="116"/>
    </row>
    <row r="81" spans="1:22" ht="25.5" x14ac:dyDescent="0.2">
      <c r="A81" s="116"/>
      <c r="B81" s="116"/>
      <c r="C81" s="1079"/>
      <c r="D81" s="708" t="s">
        <v>1191</v>
      </c>
      <c r="E81" s="716"/>
      <c r="F81" s="394" t="s">
        <v>1253</v>
      </c>
      <c r="G81" s="353">
        <v>42418</v>
      </c>
      <c r="H81" s="116"/>
      <c r="I81" s="116"/>
      <c r="J81" s="116"/>
      <c r="K81" s="116"/>
      <c r="L81" s="116"/>
      <c r="M81" s="116"/>
      <c r="N81" s="116"/>
      <c r="O81" s="116"/>
      <c r="P81" s="116"/>
      <c r="Q81" s="116"/>
      <c r="R81" s="116"/>
      <c r="S81" s="116"/>
      <c r="T81" s="116"/>
      <c r="U81" s="116"/>
      <c r="V81" s="116"/>
    </row>
    <row r="82" spans="1:22" x14ac:dyDescent="0.2">
      <c r="A82" s="116"/>
      <c r="B82" s="116"/>
      <c r="C82" s="1079"/>
      <c r="D82" s="708" t="s">
        <v>1191</v>
      </c>
      <c r="E82" s="716"/>
      <c r="F82" s="395" t="s">
        <v>1262</v>
      </c>
      <c r="G82" s="353">
        <v>42425</v>
      </c>
      <c r="H82" s="116"/>
      <c r="I82" s="116"/>
      <c r="J82" s="116"/>
      <c r="K82" s="116"/>
      <c r="L82" s="116"/>
      <c r="M82" s="116"/>
      <c r="N82" s="116"/>
      <c r="O82" s="116"/>
      <c r="P82" s="116"/>
      <c r="Q82" s="116"/>
      <c r="R82" s="116"/>
      <c r="S82" s="116"/>
      <c r="T82" s="116"/>
      <c r="U82" s="116"/>
      <c r="V82" s="116"/>
    </row>
    <row r="83" spans="1:22" ht="38.25" customHeight="1" x14ac:dyDescent="0.2">
      <c r="A83" s="116"/>
      <c r="B83" s="116"/>
      <c r="C83" s="1079"/>
      <c r="D83" s="708" t="s">
        <v>1191</v>
      </c>
      <c r="E83" s="716"/>
      <c r="F83" s="397" t="s">
        <v>1384</v>
      </c>
      <c r="G83" s="353">
        <v>42429</v>
      </c>
      <c r="H83" s="116"/>
      <c r="I83" s="116"/>
      <c r="J83" s="116"/>
      <c r="K83" s="116"/>
      <c r="L83" s="116"/>
      <c r="M83" s="116"/>
      <c r="N83" s="116"/>
      <c r="O83" s="116"/>
      <c r="P83" s="116"/>
      <c r="Q83" s="116"/>
      <c r="R83" s="116"/>
      <c r="S83" s="116"/>
      <c r="T83" s="116"/>
      <c r="U83" s="116"/>
      <c r="V83" s="116"/>
    </row>
    <row r="84" spans="1:22" ht="25.5" x14ac:dyDescent="0.2">
      <c r="A84" s="116"/>
      <c r="B84" s="116"/>
      <c r="C84" s="1079"/>
      <c r="D84" s="708" t="s">
        <v>1191</v>
      </c>
      <c r="E84" s="716"/>
      <c r="F84" s="397" t="s">
        <v>1312</v>
      </c>
      <c r="G84" s="353">
        <v>42430</v>
      </c>
      <c r="H84" s="116"/>
      <c r="I84" s="116"/>
      <c r="J84" s="116"/>
      <c r="K84" s="116"/>
      <c r="L84" s="116"/>
      <c r="M84" s="116"/>
      <c r="N84" s="116"/>
      <c r="O84" s="116"/>
      <c r="P84" s="116"/>
      <c r="Q84" s="116"/>
      <c r="R84" s="116"/>
      <c r="S84" s="116"/>
      <c r="T84" s="116"/>
      <c r="U84" s="116"/>
      <c r="V84" s="116"/>
    </row>
    <row r="85" spans="1:22" ht="38.25" customHeight="1" x14ac:dyDescent="0.2">
      <c r="A85" s="116"/>
      <c r="B85" s="116"/>
      <c r="C85" s="1079"/>
      <c r="D85" s="708" t="s">
        <v>1191</v>
      </c>
      <c r="E85" s="716"/>
      <c r="F85" s="408" t="s">
        <v>1343</v>
      </c>
      <c r="G85" s="353">
        <v>42460</v>
      </c>
      <c r="H85" s="116"/>
      <c r="I85" s="116"/>
      <c r="J85" s="116"/>
      <c r="K85" s="116"/>
      <c r="L85" s="116"/>
      <c r="M85" s="116"/>
      <c r="N85" s="116"/>
      <c r="O85" s="116"/>
      <c r="P85" s="116"/>
      <c r="Q85" s="116"/>
      <c r="R85" s="116"/>
      <c r="S85" s="116"/>
      <c r="T85" s="116"/>
      <c r="U85" s="116"/>
      <c r="V85" s="116"/>
    </row>
    <row r="86" spans="1:22" ht="38.25" customHeight="1" x14ac:dyDescent="0.2">
      <c r="A86" s="116"/>
      <c r="B86" s="116"/>
      <c r="C86" s="1079"/>
      <c r="D86" s="708" t="s">
        <v>1191</v>
      </c>
      <c r="E86" s="716"/>
      <c r="F86" s="408" t="s">
        <v>1351</v>
      </c>
      <c r="G86" s="353">
        <v>42461</v>
      </c>
      <c r="H86" s="116"/>
      <c r="I86" s="116"/>
      <c r="J86" s="116"/>
      <c r="K86" s="116"/>
      <c r="L86" s="116"/>
      <c r="M86" s="116"/>
      <c r="N86" s="116"/>
      <c r="O86" s="116"/>
      <c r="P86" s="116"/>
      <c r="Q86" s="116"/>
      <c r="R86" s="116"/>
      <c r="S86" s="116"/>
      <c r="T86" s="116"/>
      <c r="U86" s="116"/>
      <c r="V86" s="116"/>
    </row>
    <row r="87" spans="1:22" ht="34.5" customHeight="1" x14ac:dyDescent="0.2">
      <c r="A87" s="116"/>
      <c r="B87" s="116"/>
      <c r="C87" s="1079"/>
      <c r="D87" s="708" t="s">
        <v>1404</v>
      </c>
      <c r="E87" s="716"/>
      <c r="F87" s="422" t="s">
        <v>1403</v>
      </c>
      <c r="G87" s="353">
        <v>42487</v>
      </c>
      <c r="H87" s="116"/>
      <c r="I87" s="116"/>
      <c r="J87" s="116"/>
      <c r="K87" s="116"/>
      <c r="L87" s="116"/>
      <c r="M87" s="116"/>
      <c r="N87" s="116"/>
      <c r="O87" s="116"/>
      <c r="P87" s="116"/>
      <c r="Q87" s="116"/>
      <c r="R87" s="116"/>
      <c r="S87" s="116"/>
      <c r="T87" s="116"/>
      <c r="U87" s="116"/>
      <c r="V87" s="116"/>
    </row>
    <row r="88" spans="1:22" ht="38.25" customHeight="1" x14ac:dyDescent="0.2">
      <c r="A88" s="116"/>
      <c r="B88" s="116"/>
      <c r="C88" s="1079"/>
      <c r="D88" s="708" t="s">
        <v>1404</v>
      </c>
      <c r="E88" s="716"/>
      <c r="F88" s="422" t="s">
        <v>1405</v>
      </c>
      <c r="G88" s="353">
        <v>42488</v>
      </c>
      <c r="H88" s="116"/>
      <c r="I88" s="116"/>
      <c r="J88" s="116"/>
      <c r="K88" s="116"/>
      <c r="L88" s="116"/>
      <c r="M88" s="116"/>
      <c r="N88" s="116"/>
      <c r="O88" s="116"/>
      <c r="P88" s="116"/>
      <c r="Q88" s="116"/>
      <c r="R88" s="116"/>
      <c r="S88" s="116"/>
      <c r="T88" s="116"/>
      <c r="U88" s="116"/>
      <c r="V88" s="116"/>
    </row>
    <row r="89" spans="1:22" ht="61.5" customHeight="1" x14ac:dyDescent="0.2">
      <c r="A89" s="116"/>
      <c r="B89" s="116"/>
      <c r="C89" s="1079"/>
      <c r="D89" s="708" t="s">
        <v>1556</v>
      </c>
      <c r="E89" s="716"/>
      <c r="F89" s="431" t="s">
        <v>815</v>
      </c>
      <c r="G89" s="353">
        <v>42509</v>
      </c>
      <c r="H89" s="116"/>
      <c r="I89" s="116"/>
      <c r="J89" s="116"/>
      <c r="K89" s="116"/>
      <c r="L89" s="116"/>
      <c r="M89" s="116"/>
      <c r="N89" s="116"/>
      <c r="O89" s="116"/>
      <c r="P89" s="116"/>
      <c r="Q89" s="116"/>
      <c r="R89" s="116"/>
      <c r="S89" s="116"/>
      <c r="T89" s="116"/>
      <c r="U89" s="116"/>
      <c r="V89" s="116"/>
    </row>
    <row r="90" spans="1:22" ht="51" x14ac:dyDescent="0.2">
      <c r="A90" s="116"/>
      <c r="B90" s="116"/>
      <c r="C90" s="1079"/>
      <c r="D90" s="708" t="s">
        <v>1423</v>
      </c>
      <c r="E90" s="716"/>
      <c r="F90" s="431" t="s">
        <v>1422</v>
      </c>
      <c r="G90" s="353">
        <v>42507</v>
      </c>
      <c r="H90" s="116"/>
      <c r="I90" s="116"/>
      <c r="J90" s="116"/>
      <c r="K90" s="116"/>
      <c r="L90" s="116"/>
      <c r="M90" s="116"/>
      <c r="N90" s="116"/>
      <c r="O90" s="116"/>
      <c r="P90" s="116"/>
      <c r="Q90" s="116"/>
      <c r="R90" s="116"/>
      <c r="S90" s="116"/>
      <c r="T90" s="116"/>
      <c r="U90" s="116"/>
      <c r="V90" s="116"/>
    </row>
    <row r="91" spans="1:22" ht="48" customHeight="1" x14ac:dyDescent="0.2">
      <c r="A91" s="116"/>
      <c r="B91" s="116"/>
      <c r="C91" s="1079"/>
      <c r="D91" s="708" t="s">
        <v>1556</v>
      </c>
      <c r="E91" s="716"/>
      <c r="F91" s="434" t="s">
        <v>1411</v>
      </c>
      <c r="G91" s="353">
        <v>42520</v>
      </c>
      <c r="H91" s="116"/>
      <c r="I91" s="116"/>
      <c r="J91" s="116"/>
      <c r="K91" s="116"/>
      <c r="L91" s="116"/>
      <c r="M91" s="116"/>
      <c r="N91" s="116"/>
      <c r="O91" s="116"/>
      <c r="P91" s="116"/>
      <c r="Q91" s="116"/>
      <c r="R91" s="116"/>
      <c r="S91" s="116"/>
      <c r="T91" s="116"/>
      <c r="U91" s="116"/>
      <c r="V91" s="116"/>
    </row>
    <row r="92" spans="1:22" ht="51" customHeight="1" x14ac:dyDescent="0.2">
      <c r="A92" s="116"/>
      <c r="B92" s="116"/>
      <c r="C92" s="1079"/>
      <c r="D92" s="708" t="s">
        <v>1073</v>
      </c>
      <c r="E92" s="716"/>
      <c r="F92" s="443" t="s">
        <v>1542</v>
      </c>
      <c r="G92" s="353">
        <v>42555</v>
      </c>
      <c r="H92" s="116"/>
      <c r="I92" s="116"/>
      <c r="J92" s="116"/>
      <c r="K92" s="116"/>
      <c r="L92" s="116"/>
      <c r="M92" s="116"/>
      <c r="N92" s="116"/>
      <c r="O92" s="116"/>
      <c r="P92" s="116"/>
      <c r="Q92" s="116"/>
      <c r="R92" s="116"/>
      <c r="S92" s="116"/>
      <c r="T92" s="116"/>
      <c r="U92" s="116"/>
      <c r="V92" s="116"/>
    </row>
    <row r="93" spans="1:22" ht="38.25" customHeight="1" x14ac:dyDescent="0.2">
      <c r="A93" s="116"/>
      <c r="B93" s="116"/>
      <c r="C93" s="1079"/>
      <c r="D93" s="708" t="s">
        <v>1556</v>
      </c>
      <c r="E93" s="716"/>
      <c r="F93" s="443" t="s">
        <v>1541</v>
      </c>
      <c r="G93" s="353">
        <v>42552</v>
      </c>
      <c r="H93" s="116"/>
      <c r="I93" s="116"/>
      <c r="J93" s="116"/>
      <c r="K93" s="116"/>
      <c r="L93" s="116"/>
      <c r="M93" s="116"/>
      <c r="N93" s="116"/>
      <c r="O93" s="116"/>
      <c r="P93" s="116"/>
      <c r="Q93" s="116"/>
      <c r="R93" s="116"/>
      <c r="S93" s="116"/>
      <c r="T93" s="116"/>
      <c r="U93" s="116"/>
      <c r="V93" s="116"/>
    </row>
    <row r="94" spans="1:22" ht="38.25" customHeight="1" x14ac:dyDescent="0.2">
      <c r="A94" s="116"/>
      <c r="B94" s="116"/>
      <c r="C94" s="1079"/>
      <c r="D94" s="708" t="s">
        <v>51</v>
      </c>
      <c r="E94" s="716"/>
      <c r="F94" s="446" t="s">
        <v>1594</v>
      </c>
      <c r="G94" s="353">
        <v>42614</v>
      </c>
      <c r="H94" s="116"/>
      <c r="I94" s="116"/>
      <c r="J94" s="116"/>
      <c r="K94" s="116"/>
      <c r="L94" s="116"/>
      <c r="M94" s="116"/>
      <c r="N94" s="116"/>
      <c r="O94" s="116"/>
      <c r="P94" s="116"/>
      <c r="Q94" s="116"/>
      <c r="R94" s="116"/>
      <c r="S94" s="116"/>
      <c r="T94" s="116"/>
      <c r="U94" s="116"/>
      <c r="V94" s="116"/>
    </row>
    <row r="95" spans="1:22" ht="38.25" customHeight="1" x14ac:dyDescent="0.2">
      <c r="A95" s="116"/>
      <c r="B95" s="116"/>
      <c r="C95" s="1079"/>
      <c r="D95" s="708" t="s">
        <v>51</v>
      </c>
      <c r="E95" s="716"/>
      <c r="F95" s="446" t="s">
        <v>1595</v>
      </c>
      <c r="G95" s="353">
        <v>42614</v>
      </c>
      <c r="H95" s="116"/>
      <c r="I95" s="116"/>
      <c r="J95" s="116"/>
      <c r="K95" s="116"/>
      <c r="L95" s="116"/>
      <c r="M95" s="116"/>
      <c r="N95" s="116"/>
      <c r="O95" s="116"/>
      <c r="P95" s="116"/>
      <c r="Q95" s="116"/>
      <c r="R95" s="116"/>
      <c r="S95" s="116"/>
      <c r="T95" s="116"/>
      <c r="U95" s="116"/>
      <c r="V95" s="116"/>
    </row>
    <row r="96" spans="1:22" ht="39.75" customHeight="1" x14ac:dyDescent="0.2">
      <c r="A96" s="116"/>
      <c r="B96" s="116"/>
      <c r="C96" s="1079"/>
      <c r="D96" s="708" t="s">
        <v>1556</v>
      </c>
      <c r="E96" s="716"/>
      <c r="F96" s="463" t="s">
        <v>1704</v>
      </c>
      <c r="G96" s="353">
        <v>42622</v>
      </c>
      <c r="H96" s="116"/>
      <c r="I96" s="116"/>
      <c r="J96" s="116"/>
      <c r="K96" s="116"/>
      <c r="L96" s="116"/>
      <c r="M96" s="116"/>
      <c r="N96" s="116"/>
      <c r="O96" s="116"/>
      <c r="P96" s="116"/>
      <c r="Q96" s="116"/>
      <c r="R96" s="116"/>
      <c r="S96" s="116"/>
      <c r="T96" s="116"/>
      <c r="U96" s="116"/>
      <c r="V96" s="116"/>
    </row>
    <row r="97" spans="1:22" ht="62.25" customHeight="1" x14ac:dyDescent="0.2">
      <c r="A97" s="116"/>
      <c r="B97" s="116"/>
      <c r="C97" s="1079"/>
      <c r="D97" s="708" t="s">
        <v>1556</v>
      </c>
      <c r="E97" s="716"/>
      <c r="F97" s="474" t="s">
        <v>1231</v>
      </c>
      <c r="G97" s="476" t="s">
        <v>1207</v>
      </c>
      <c r="H97" s="116"/>
      <c r="I97" s="116"/>
      <c r="J97" s="116"/>
      <c r="K97" s="116"/>
      <c r="L97" s="116"/>
      <c r="M97" s="116"/>
      <c r="N97" s="116"/>
      <c r="O97" s="116"/>
      <c r="P97" s="116"/>
      <c r="Q97" s="116"/>
      <c r="R97" s="116"/>
      <c r="S97" s="116"/>
      <c r="T97" s="116"/>
      <c r="U97" s="116"/>
      <c r="V97" s="116"/>
    </row>
    <row r="98" spans="1:22" ht="56.25" customHeight="1" x14ac:dyDescent="0.2">
      <c r="A98" s="116"/>
      <c r="B98" s="116"/>
      <c r="C98" s="1079"/>
      <c r="D98" s="708" t="s">
        <v>1556</v>
      </c>
      <c r="E98" s="716"/>
      <c r="F98" s="483" t="s">
        <v>1753</v>
      </c>
      <c r="G98" s="476">
        <v>42474</v>
      </c>
      <c r="H98" s="116"/>
      <c r="I98" s="116"/>
      <c r="J98" s="116"/>
      <c r="K98" s="116"/>
      <c r="L98" s="116"/>
      <c r="M98" s="116"/>
      <c r="N98" s="116"/>
      <c r="O98" s="116"/>
      <c r="P98" s="116"/>
      <c r="Q98" s="116"/>
      <c r="R98" s="116"/>
      <c r="S98" s="116"/>
      <c r="T98" s="116"/>
      <c r="U98" s="116"/>
      <c r="V98" s="116"/>
    </row>
    <row r="99" spans="1:22" ht="56.25" customHeight="1" x14ac:dyDescent="0.2">
      <c r="A99" s="489"/>
      <c r="B99" s="489"/>
      <c r="C99" s="1079"/>
      <c r="D99" s="708" t="s">
        <v>1556</v>
      </c>
      <c r="E99" s="716"/>
      <c r="F99" s="498" t="s">
        <v>1807</v>
      </c>
      <c r="G99" s="476">
        <v>42703</v>
      </c>
      <c r="H99" s="489"/>
      <c r="I99" s="489"/>
      <c r="J99" s="489"/>
      <c r="K99" s="489"/>
      <c r="L99" s="489"/>
      <c r="M99" s="489"/>
      <c r="N99" s="489"/>
      <c r="O99" s="489"/>
      <c r="P99" s="489"/>
      <c r="Q99" s="489"/>
      <c r="R99" s="489"/>
      <c r="S99" s="489"/>
      <c r="T99" s="489"/>
      <c r="U99" s="489"/>
      <c r="V99" s="489"/>
    </row>
    <row r="100" spans="1:22" ht="56.25" customHeight="1" x14ac:dyDescent="0.2">
      <c r="A100" s="489"/>
      <c r="B100" s="489"/>
      <c r="C100" s="1079"/>
      <c r="D100" s="708" t="s">
        <v>1556</v>
      </c>
      <c r="E100" s="716"/>
      <c r="F100" s="545" t="s">
        <v>1767</v>
      </c>
      <c r="G100" s="476">
        <v>42386</v>
      </c>
      <c r="H100" s="489"/>
      <c r="I100" s="489"/>
      <c r="J100" s="489"/>
      <c r="K100" s="489"/>
      <c r="L100" s="489"/>
      <c r="M100" s="489"/>
      <c r="N100" s="489"/>
      <c r="O100" s="489"/>
      <c r="P100" s="489"/>
      <c r="Q100" s="489"/>
      <c r="R100" s="489"/>
      <c r="S100" s="489"/>
      <c r="T100" s="489"/>
      <c r="U100" s="489"/>
      <c r="V100" s="489"/>
    </row>
    <row r="101" spans="1:22" ht="56.25" customHeight="1" x14ac:dyDescent="0.2">
      <c r="A101" s="489"/>
      <c r="B101" s="489"/>
      <c r="C101" s="1079"/>
      <c r="D101" s="708" t="s">
        <v>1556</v>
      </c>
      <c r="E101" s="716"/>
      <c r="F101" s="551" t="s">
        <v>1782</v>
      </c>
      <c r="G101" s="476">
        <v>42782</v>
      </c>
      <c r="H101" s="489"/>
      <c r="I101" s="489"/>
      <c r="J101" s="489"/>
      <c r="K101" s="489"/>
      <c r="L101" s="489"/>
      <c r="M101" s="489"/>
      <c r="N101" s="489"/>
      <c r="O101" s="489"/>
      <c r="P101" s="489"/>
      <c r="Q101" s="489"/>
      <c r="R101" s="489"/>
      <c r="S101" s="489"/>
      <c r="T101" s="489"/>
      <c r="U101" s="489"/>
      <c r="V101" s="489"/>
    </row>
    <row r="102" spans="1:22" ht="56.25" customHeight="1" thickBot="1" x14ac:dyDescent="0.25">
      <c r="A102" s="489"/>
      <c r="B102" s="489"/>
      <c r="C102" s="1086"/>
      <c r="D102" s="708" t="s">
        <v>1556</v>
      </c>
      <c r="E102" s="716"/>
      <c r="F102" s="517" t="e">
        <f>#REF!</f>
        <v>#REF!</v>
      </c>
      <c r="G102" s="476">
        <v>42789</v>
      </c>
      <c r="H102" s="489"/>
      <c r="I102" s="489"/>
      <c r="J102" s="489"/>
      <c r="K102" s="489"/>
      <c r="L102" s="489"/>
      <c r="M102" s="489"/>
      <c r="N102" s="489"/>
      <c r="O102" s="489"/>
      <c r="P102" s="489"/>
      <c r="Q102" s="489"/>
      <c r="R102" s="489"/>
      <c r="S102" s="489"/>
      <c r="T102" s="489"/>
      <c r="U102" s="489"/>
      <c r="V102" s="489"/>
    </row>
    <row r="103" spans="1:22" ht="14.25" customHeight="1" x14ac:dyDescent="0.2">
      <c r="A103" s="116"/>
      <c r="B103" s="116"/>
      <c r="C103" s="116"/>
      <c r="D103" s="116"/>
      <c r="E103" s="116"/>
      <c r="F103" s="489"/>
      <c r="G103" s="116"/>
      <c r="H103" s="116"/>
      <c r="I103" s="116"/>
      <c r="J103" s="116"/>
      <c r="K103" s="116"/>
      <c r="L103" s="116"/>
      <c r="M103" s="116"/>
      <c r="N103" s="116"/>
      <c r="O103" s="116"/>
      <c r="P103" s="116"/>
      <c r="Q103" s="116"/>
      <c r="R103" s="116"/>
      <c r="S103" s="116"/>
      <c r="T103" s="116"/>
      <c r="U103" s="116"/>
      <c r="V103" s="116"/>
    </row>
    <row r="104" spans="1:22" x14ac:dyDescent="0.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row>
    <row r="105" spans="1:22" x14ac:dyDescent="0.2">
      <c r="A105" s="116"/>
      <c r="B105" s="116"/>
      <c r="C105" s="116"/>
      <c r="D105" s="121"/>
      <c r="E105" s="116"/>
      <c r="F105" s="116"/>
      <c r="G105" s="116"/>
      <c r="H105" s="116"/>
      <c r="I105" s="116"/>
      <c r="J105" s="116"/>
      <c r="K105" s="116"/>
      <c r="L105" s="116"/>
      <c r="M105" s="116"/>
      <c r="N105" s="116"/>
      <c r="O105" s="116"/>
      <c r="P105" s="116"/>
      <c r="Q105" s="116"/>
      <c r="R105" s="116"/>
      <c r="S105" s="116"/>
      <c r="T105" s="116"/>
      <c r="U105" s="116"/>
      <c r="V105" s="116"/>
    </row>
    <row r="106" spans="1:22" x14ac:dyDescent="0.2">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row>
    <row r="107" spans="1:22" x14ac:dyDescent="0.2">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row>
    <row r="108" spans="1:22" x14ac:dyDescent="0.2">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row>
    <row r="109" spans="1:22" x14ac:dyDescent="0.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row>
    <row r="110" spans="1:22" x14ac:dyDescent="0.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row>
    <row r="111" spans="1:22" x14ac:dyDescent="0.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row>
    <row r="112" spans="1:22" x14ac:dyDescent="0.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row>
    <row r="113" spans="1:22" x14ac:dyDescent="0.2">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row>
    <row r="114" spans="1:22" x14ac:dyDescent="0.2">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x14ac:dyDescent="0.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x14ac:dyDescent="0.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x14ac:dyDescent="0.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x14ac:dyDescent="0.2">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x14ac:dyDescent="0.2">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x14ac:dyDescent="0.2">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5" thickBot="1" x14ac:dyDescent="0.25">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5" thickBot="1" x14ac:dyDescent="0.25">
      <c r="A122" s="116"/>
      <c r="B122" s="116"/>
      <c r="C122" s="116"/>
      <c r="D122" s="116"/>
      <c r="E122" s="116"/>
      <c r="F122" s="482"/>
      <c r="G122" s="116"/>
      <c r="H122" s="116"/>
      <c r="I122" s="116"/>
      <c r="J122" s="116"/>
      <c r="K122" s="116"/>
      <c r="L122" s="116"/>
      <c r="M122" s="116"/>
      <c r="N122" s="116"/>
      <c r="O122" s="116"/>
      <c r="P122" s="116"/>
      <c r="Q122" s="116"/>
      <c r="R122" s="116"/>
      <c r="S122" s="116"/>
      <c r="T122" s="116"/>
      <c r="U122" s="116"/>
      <c r="V122" s="116"/>
    </row>
    <row r="123" spans="1:22" x14ac:dyDescent="0.2">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row>
    <row r="124" spans="1:22" x14ac:dyDescent="0.2">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row>
    <row r="125" spans="1:22" x14ac:dyDescent="0.2">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row>
    <row r="126" spans="1:22" x14ac:dyDescent="0.2">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row>
    <row r="127" spans="1:22" x14ac:dyDescent="0.2">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row>
    <row r="128" spans="1:22" x14ac:dyDescent="0.2">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row>
    <row r="129" spans="1:22" x14ac:dyDescent="0.2">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row>
    <row r="130" spans="1:22" x14ac:dyDescent="0.2">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row>
    <row r="131" spans="1:22" x14ac:dyDescent="0.2">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row>
    <row r="132" spans="1:22" x14ac:dyDescent="0.2">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row>
    <row r="133" spans="1:22" x14ac:dyDescent="0.2">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row>
    <row r="134" spans="1:22" x14ac:dyDescent="0.2">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row>
    <row r="135" spans="1:22" x14ac:dyDescent="0.2">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row>
    <row r="136" spans="1:22" x14ac:dyDescent="0.2">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row>
    <row r="137" spans="1:22" x14ac:dyDescent="0.2">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row>
    <row r="138" spans="1:22" x14ac:dyDescent="0.2">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row>
    <row r="139" spans="1:22" x14ac:dyDescent="0.2">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row>
    <row r="140" spans="1:22" x14ac:dyDescent="0.2">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row>
    <row r="141" spans="1:22" x14ac:dyDescent="0.2">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row>
    <row r="142" spans="1:22" x14ac:dyDescent="0.2">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row>
    <row r="143" spans="1:22" x14ac:dyDescent="0.2">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row>
    <row r="144" spans="1:22" x14ac:dyDescent="0.2">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row>
    <row r="145" spans="1:22" x14ac:dyDescent="0.2">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row>
    <row r="146" spans="1:22" x14ac:dyDescent="0.2">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row>
    <row r="147" spans="1:22" x14ac:dyDescent="0.2">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row>
    <row r="148" spans="1:22" x14ac:dyDescent="0.2">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row>
    <row r="149" spans="1:22" x14ac:dyDescent="0.2">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row>
    <row r="150" spans="1:22" x14ac:dyDescent="0.2">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row>
    <row r="151" spans="1:22" x14ac:dyDescent="0.2">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row>
    <row r="152" spans="1:22" x14ac:dyDescent="0.2">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row>
    <row r="153" spans="1:22" x14ac:dyDescent="0.2">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row>
    <row r="154" spans="1:22" x14ac:dyDescent="0.2">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row>
    <row r="155" spans="1:22" x14ac:dyDescent="0.2">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row>
    <row r="156" spans="1:22" x14ac:dyDescent="0.2">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row>
    <row r="157" spans="1:22" x14ac:dyDescent="0.2">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row>
    <row r="158" spans="1:22" x14ac:dyDescent="0.2">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row>
    <row r="159" spans="1:22" x14ac:dyDescent="0.2">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row>
    <row r="160" spans="1:22" x14ac:dyDescent="0.2">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row>
    <row r="161" spans="1:22" x14ac:dyDescent="0.2">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row>
    <row r="162" spans="1:22" x14ac:dyDescent="0.2">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row>
    <row r="163" spans="1:22" x14ac:dyDescent="0.2">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row>
    <row r="164" spans="1:22" x14ac:dyDescent="0.2">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row>
    <row r="165" spans="1:22" x14ac:dyDescent="0.2">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row>
    <row r="166" spans="1:22" x14ac:dyDescent="0.2">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row>
    <row r="167" spans="1:22" x14ac:dyDescent="0.2">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row>
    <row r="168" spans="1:22" x14ac:dyDescent="0.2">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row>
    <row r="169" spans="1:22" x14ac:dyDescent="0.2">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row>
    <row r="170" spans="1:22" x14ac:dyDescent="0.2">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row>
    <row r="171" spans="1:22" x14ac:dyDescent="0.2">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row>
    <row r="172" spans="1:22" x14ac:dyDescent="0.2">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row>
    <row r="173" spans="1:22" x14ac:dyDescent="0.2">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row>
    <row r="174" spans="1:22" x14ac:dyDescent="0.2">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row>
    <row r="175" spans="1:22" x14ac:dyDescent="0.2">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row>
    <row r="176" spans="1:22" x14ac:dyDescent="0.2">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row>
    <row r="177" spans="1:22" x14ac:dyDescent="0.2">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row>
    <row r="178" spans="1:22" x14ac:dyDescent="0.2">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row>
    <row r="179" spans="1:22" x14ac:dyDescent="0.2">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row>
    <row r="180" spans="1:22" x14ac:dyDescent="0.2">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row>
    <row r="181" spans="1:22" x14ac:dyDescent="0.2">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row>
    <row r="182" spans="1:22" x14ac:dyDescent="0.2">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row>
    <row r="183" spans="1:22" x14ac:dyDescent="0.2">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row>
    <row r="184" spans="1:22" x14ac:dyDescent="0.2">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row>
    <row r="185" spans="1:22" x14ac:dyDescent="0.2">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row>
    <row r="186" spans="1:22" x14ac:dyDescent="0.2">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row>
    <row r="187" spans="1:22" x14ac:dyDescent="0.2">
      <c r="A187" s="116"/>
      <c r="B187" s="116"/>
      <c r="C187" s="116"/>
      <c r="D187" s="116"/>
      <c r="E187" s="116"/>
      <c r="F187" s="116"/>
      <c r="G187" s="116"/>
      <c r="H187" s="116"/>
      <c r="I187" s="116"/>
      <c r="J187" s="116"/>
      <c r="K187" s="116"/>
      <c r="P187" s="116"/>
      <c r="Q187" s="116"/>
      <c r="R187" s="116"/>
      <c r="S187" s="116"/>
      <c r="T187" s="116"/>
      <c r="U187" s="116"/>
      <c r="V187" s="116"/>
    </row>
    <row r="188" spans="1:22" x14ac:dyDescent="0.2">
      <c r="A188" s="116"/>
      <c r="B188" s="116"/>
      <c r="C188" s="116"/>
      <c r="D188" s="116"/>
      <c r="E188" s="116"/>
      <c r="F188" s="116"/>
      <c r="G188" s="116"/>
      <c r="H188" s="116"/>
      <c r="I188" s="116"/>
      <c r="J188" s="116"/>
      <c r="K188" s="116"/>
      <c r="P188" s="116"/>
      <c r="Q188" s="116"/>
      <c r="R188" s="116"/>
      <c r="S188" s="116"/>
      <c r="T188" s="116"/>
      <c r="U188" s="116"/>
      <c r="V188" s="116"/>
    </row>
    <row r="189" spans="1:22" x14ac:dyDescent="0.2">
      <c r="A189" s="116"/>
      <c r="B189" s="116"/>
      <c r="C189" s="116"/>
      <c r="D189" s="116"/>
      <c r="E189" s="116"/>
      <c r="F189" s="116"/>
      <c r="G189" s="116"/>
      <c r="H189" s="116"/>
      <c r="I189" s="116"/>
      <c r="J189" s="116"/>
      <c r="K189" s="116"/>
      <c r="P189" s="116"/>
      <c r="Q189" s="116"/>
      <c r="R189" s="116"/>
      <c r="S189" s="116"/>
      <c r="T189" s="116"/>
      <c r="U189" s="116"/>
      <c r="V189" s="116"/>
    </row>
    <row r="190" spans="1:22" x14ac:dyDescent="0.2">
      <c r="A190" s="116"/>
      <c r="B190" s="116"/>
      <c r="C190" s="116"/>
      <c r="D190" s="116"/>
      <c r="E190" s="116"/>
      <c r="F190" s="116"/>
      <c r="G190" s="116"/>
      <c r="H190" s="116"/>
      <c r="I190" s="116"/>
      <c r="J190" s="116"/>
      <c r="P190" s="116"/>
      <c r="Q190" s="116"/>
      <c r="R190" s="116"/>
      <c r="S190" s="116"/>
      <c r="T190" s="116"/>
      <c r="U190" s="116"/>
      <c r="V190" s="116"/>
    </row>
    <row r="191" spans="1:22" x14ac:dyDescent="0.2">
      <c r="A191" s="116"/>
      <c r="B191" s="116"/>
      <c r="C191" s="116"/>
      <c r="D191" s="116"/>
      <c r="E191" s="116"/>
      <c r="F191" s="116"/>
      <c r="G191" s="116"/>
      <c r="H191" s="116"/>
      <c r="I191" s="116"/>
      <c r="J191" s="116"/>
      <c r="P191" s="116"/>
      <c r="Q191" s="116"/>
      <c r="R191" s="116"/>
      <c r="S191" s="116"/>
      <c r="T191" s="116"/>
      <c r="U191" s="116"/>
      <c r="V191" s="116"/>
    </row>
    <row r="192" spans="1:22" x14ac:dyDescent="0.2">
      <c r="A192" s="116"/>
      <c r="B192" s="116"/>
      <c r="C192" s="116"/>
      <c r="D192" s="116"/>
      <c r="E192" s="116"/>
      <c r="F192" s="116"/>
      <c r="G192" s="116"/>
      <c r="H192" s="116"/>
      <c r="I192" s="116"/>
      <c r="J192" s="116"/>
      <c r="P192" s="116"/>
      <c r="Q192" s="116"/>
      <c r="R192" s="116"/>
      <c r="S192" s="116"/>
      <c r="T192" s="116"/>
      <c r="U192" s="116"/>
      <c r="V192" s="116"/>
    </row>
    <row r="193" spans="1:22" x14ac:dyDescent="0.2">
      <c r="A193" s="116"/>
      <c r="B193" s="116"/>
      <c r="C193" s="116"/>
      <c r="D193" s="116"/>
      <c r="E193" s="116"/>
      <c r="F193" s="116"/>
      <c r="G193" s="116"/>
      <c r="H193" s="116"/>
      <c r="I193" s="116"/>
      <c r="J193" s="116"/>
      <c r="P193" s="116"/>
      <c r="Q193" s="116"/>
      <c r="R193" s="116"/>
      <c r="S193" s="116"/>
      <c r="T193" s="116"/>
      <c r="U193" s="116"/>
      <c r="V193" s="116"/>
    </row>
    <row r="194" spans="1:22" x14ac:dyDescent="0.2">
      <c r="A194" s="116"/>
      <c r="B194" s="116"/>
      <c r="C194" s="116"/>
      <c r="D194" s="116"/>
      <c r="E194" s="116"/>
      <c r="F194" s="116"/>
      <c r="G194" s="116"/>
      <c r="H194" s="116"/>
      <c r="I194" s="116"/>
      <c r="J194" s="116"/>
      <c r="P194" s="116"/>
      <c r="Q194" s="116"/>
      <c r="R194" s="116"/>
      <c r="S194" s="116"/>
      <c r="T194" s="116"/>
      <c r="U194" s="116"/>
      <c r="V194" s="116"/>
    </row>
    <row r="195" spans="1:22" x14ac:dyDescent="0.2">
      <c r="A195" s="116"/>
      <c r="B195" s="116"/>
      <c r="C195" s="116"/>
      <c r="D195" s="116"/>
      <c r="E195" s="116"/>
      <c r="F195" s="116"/>
      <c r="G195" s="116"/>
      <c r="H195" s="116"/>
      <c r="I195" s="116"/>
      <c r="J195" s="116"/>
      <c r="P195" s="116"/>
      <c r="Q195" s="116"/>
      <c r="R195" s="116"/>
      <c r="S195" s="116"/>
      <c r="T195" s="116"/>
      <c r="U195" s="116"/>
      <c r="V195" s="116"/>
    </row>
    <row r="196" spans="1:22" x14ac:dyDescent="0.2">
      <c r="A196" s="116"/>
      <c r="B196" s="116"/>
      <c r="C196" s="116"/>
      <c r="D196" s="116"/>
      <c r="E196" s="116"/>
      <c r="F196" s="116"/>
      <c r="G196" s="116"/>
      <c r="H196" s="116"/>
      <c r="I196" s="116"/>
      <c r="J196" s="116"/>
      <c r="P196" s="116"/>
      <c r="Q196" s="116"/>
      <c r="R196" s="116"/>
      <c r="S196" s="116"/>
      <c r="T196" s="116"/>
      <c r="U196" s="116"/>
      <c r="V196" s="116"/>
    </row>
    <row r="197" spans="1:22" x14ac:dyDescent="0.2">
      <c r="A197" s="116"/>
      <c r="B197" s="116"/>
      <c r="C197" s="116"/>
      <c r="D197" s="116"/>
      <c r="E197" s="116"/>
      <c r="F197" s="116"/>
      <c r="G197" s="116"/>
      <c r="H197" s="116"/>
      <c r="I197" s="116"/>
      <c r="J197" s="116"/>
      <c r="P197" s="116"/>
      <c r="Q197" s="116"/>
      <c r="R197" s="116"/>
      <c r="S197" s="116"/>
      <c r="T197" s="116"/>
      <c r="U197" s="116"/>
      <c r="V197" s="116"/>
    </row>
    <row r="198" spans="1:22" x14ac:dyDescent="0.2">
      <c r="A198" s="116"/>
      <c r="B198" s="116"/>
      <c r="C198" s="116"/>
      <c r="D198" s="116"/>
      <c r="E198" s="116"/>
      <c r="F198" s="116"/>
      <c r="G198" s="116"/>
      <c r="H198" s="116"/>
      <c r="I198" s="116"/>
      <c r="J198" s="116"/>
      <c r="P198" s="116"/>
      <c r="Q198" s="116"/>
      <c r="R198" s="116"/>
      <c r="S198" s="116"/>
      <c r="T198" s="116"/>
      <c r="U198" s="116"/>
      <c r="V198" s="116"/>
    </row>
    <row r="199" spans="1:22" x14ac:dyDescent="0.2">
      <c r="A199" s="116"/>
      <c r="B199" s="116"/>
      <c r="C199" s="116"/>
      <c r="D199" s="116"/>
      <c r="E199" s="116"/>
      <c r="F199" s="116"/>
      <c r="G199" s="116"/>
      <c r="H199" s="116"/>
      <c r="I199" s="116"/>
      <c r="J199" s="116"/>
      <c r="P199" s="116"/>
      <c r="Q199" s="116"/>
      <c r="R199" s="116"/>
      <c r="S199" s="116"/>
      <c r="T199" s="116"/>
      <c r="U199" s="116"/>
      <c r="V199" s="116"/>
    </row>
    <row r="200" spans="1:22" x14ac:dyDescent="0.2">
      <c r="A200" s="116"/>
      <c r="B200" s="116"/>
      <c r="C200" s="116"/>
      <c r="D200" s="116"/>
      <c r="E200" s="116"/>
      <c r="F200" s="116"/>
      <c r="G200" s="116"/>
      <c r="H200" s="116"/>
      <c r="I200" s="116"/>
      <c r="J200" s="116"/>
      <c r="P200" s="116"/>
      <c r="Q200" s="116"/>
      <c r="R200" s="116"/>
      <c r="S200" s="116"/>
      <c r="T200" s="116"/>
      <c r="U200" s="116"/>
      <c r="V200" s="116"/>
    </row>
    <row r="201" spans="1:22" x14ac:dyDescent="0.2">
      <c r="A201" s="116"/>
      <c r="B201" s="116"/>
      <c r="C201" s="116"/>
      <c r="D201" s="116"/>
      <c r="E201" s="116"/>
      <c r="F201" s="116"/>
      <c r="G201" s="116"/>
      <c r="H201" s="116"/>
      <c r="I201" s="116"/>
      <c r="J201" s="116"/>
      <c r="P201" s="116"/>
      <c r="Q201" s="116"/>
      <c r="R201" s="116"/>
      <c r="S201" s="116"/>
      <c r="T201" s="116"/>
      <c r="U201" s="116"/>
      <c r="V201" s="116"/>
    </row>
    <row r="202" spans="1:22" x14ac:dyDescent="0.2">
      <c r="A202" s="116"/>
      <c r="B202" s="116"/>
      <c r="C202" s="116"/>
      <c r="D202" s="116"/>
      <c r="E202" s="116"/>
      <c r="F202" s="116"/>
      <c r="G202" s="116"/>
      <c r="H202" s="116"/>
      <c r="I202" s="116"/>
      <c r="J202" s="116"/>
      <c r="P202" s="116"/>
      <c r="Q202" s="116"/>
      <c r="R202" s="116"/>
      <c r="S202" s="116"/>
      <c r="T202" s="116"/>
      <c r="U202" s="116"/>
      <c r="V202" s="116"/>
    </row>
    <row r="203" spans="1:22" x14ac:dyDescent="0.2">
      <c r="A203" s="116"/>
      <c r="B203" s="116"/>
      <c r="C203" s="116"/>
      <c r="D203" s="116"/>
      <c r="E203" s="116"/>
      <c r="F203" s="116"/>
      <c r="G203" s="116"/>
      <c r="H203" s="116"/>
      <c r="I203" s="116"/>
      <c r="J203" s="116"/>
      <c r="P203" s="116"/>
      <c r="Q203" s="116"/>
      <c r="R203" s="116"/>
      <c r="S203" s="116"/>
      <c r="T203" s="116"/>
      <c r="U203" s="116"/>
      <c r="V203" s="116"/>
    </row>
    <row r="204" spans="1:22" x14ac:dyDescent="0.2">
      <c r="A204" s="116"/>
      <c r="B204" s="116"/>
      <c r="C204" s="116"/>
      <c r="D204" s="116"/>
      <c r="E204" s="116"/>
      <c r="F204" s="116"/>
      <c r="G204" s="116"/>
      <c r="H204" s="116"/>
      <c r="I204" s="116"/>
      <c r="J204" s="116"/>
      <c r="P204" s="116"/>
      <c r="Q204" s="116"/>
      <c r="R204" s="116"/>
      <c r="S204" s="116"/>
      <c r="T204" s="116"/>
      <c r="U204" s="116"/>
      <c r="V204" s="116"/>
    </row>
    <row r="205" spans="1:22" x14ac:dyDescent="0.2">
      <c r="A205" s="116"/>
      <c r="B205" s="116"/>
      <c r="C205" s="116"/>
      <c r="D205" s="116"/>
      <c r="E205" s="116"/>
      <c r="F205" s="116"/>
      <c r="G205" s="116"/>
      <c r="H205" s="116"/>
      <c r="I205" s="116"/>
      <c r="J205" s="116"/>
      <c r="P205" s="116"/>
      <c r="Q205" s="116"/>
      <c r="R205" s="116"/>
      <c r="S205" s="116"/>
      <c r="T205" s="116"/>
      <c r="U205" s="116"/>
      <c r="V205" s="116"/>
    </row>
    <row r="206" spans="1:22" x14ac:dyDescent="0.2">
      <c r="A206" s="116"/>
      <c r="B206" s="116"/>
      <c r="C206" s="116"/>
      <c r="D206" s="116"/>
      <c r="E206" s="116"/>
      <c r="F206" s="116"/>
      <c r="G206" s="116"/>
      <c r="H206" s="116"/>
      <c r="I206" s="116"/>
      <c r="J206" s="116"/>
      <c r="P206" s="116"/>
      <c r="Q206" s="116"/>
      <c r="R206" s="116"/>
      <c r="S206" s="116"/>
      <c r="T206" s="116"/>
      <c r="U206" s="116"/>
      <c r="V206" s="116"/>
    </row>
    <row r="207" spans="1:22" x14ac:dyDescent="0.2">
      <c r="A207" s="116"/>
      <c r="B207" s="116"/>
      <c r="C207" s="116"/>
      <c r="D207" s="116"/>
      <c r="E207" s="116"/>
      <c r="F207" s="116"/>
      <c r="G207" s="116"/>
      <c r="H207" s="116"/>
      <c r="I207" s="116"/>
      <c r="J207" s="116"/>
      <c r="P207" s="116"/>
      <c r="R207" s="116"/>
      <c r="S207" s="116"/>
      <c r="T207" s="116"/>
      <c r="U207" s="116"/>
      <c r="V207" s="116"/>
    </row>
    <row r="208" spans="1:22" x14ac:dyDescent="0.2">
      <c r="A208" s="116"/>
      <c r="B208" s="116"/>
      <c r="C208" s="116"/>
      <c r="D208" s="116"/>
      <c r="E208" s="116"/>
      <c r="F208" s="116"/>
      <c r="G208" s="116"/>
      <c r="H208" s="116"/>
      <c r="I208" s="116"/>
      <c r="J208" s="116"/>
      <c r="P208" s="116"/>
      <c r="R208" s="116"/>
      <c r="S208" s="116"/>
      <c r="T208" s="116"/>
      <c r="U208" s="116"/>
      <c r="V208" s="116"/>
    </row>
    <row r="209" spans="1:22" x14ac:dyDescent="0.2">
      <c r="A209" s="116"/>
      <c r="B209" s="116"/>
      <c r="C209" s="116"/>
      <c r="D209" s="116"/>
      <c r="E209" s="116"/>
      <c r="F209" s="116"/>
      <c r="G209" s="116"/>
      <c r="H209" s="116"/>
      <c r="I209" s="116"/>
      <c r="J209" s="116"/>
      <c r="P209" s="116"/>
      <c r="V209" s="116"/>
    </row>
    <row r="210" spans="1:22" x14ac:dyDescent="0.2">
      <c r="A210" s="116"/>
      <c r="B210" s="116"/>
      <c r="C210" s="116"/>
      <c r="D210" s="116"/>
      <c r="E210" s="116"/>
      <c r="F210" s="116"/>
      <c r="G210" s="116"/>
      <c r="H210" s="116"/>
      <c r="I210" s="116"/>
      <c r="J210" s="116"/>
      <c r="P210" s="116"/>
      <c r="V210" s="116"/>
    </row>
    <row r="211" spans="1:22" x14ac:dyDescent="0.2">
      <c r="A211" s="116"/>
      <c r="B211" s="116"/>
      <c r="C211" s="116"/>
      <c r="D211" s="116"/>
      <c r="E211" s="116"/>
      <c r="F211" s="116"/>
      <c r="G211" s="116"/>
      <c r="H211" s="116"/>
      <c r="I211" s="116"/>
      <c r="J211" s="116"/>
      <c r="P211" s="116"/>
      <c r="V211" s="116"/>
    </row>
    <row r="212" spans="1:22" x14ac:dyDescent="0.2">
      <c r="A212" s="116"/>
      <c r="B212" s="116"/>
      <c r="C212" s="116"/>
      <c r="D212" s="116"/>
      <c r="E212" s="116"/>
      <c r="F212" s="116"/>
      <c r="G212" s="116"/>
      <c r="H212" s="116"/>
      <c r="I212" s="116"/>
      <c r="J212" s="116"/>
      <c r="P212" s="116"/>
      <c r="V212" s="116"/>
    </row>
    <row r="213" spans="1:22" x14ac:dyDescent="0.2">
      <c r="A213" s="116"/>
      <c r="B213" s="116"/>
      <c r="C213" s="116"/>
      <c r="D213" s="116"/>
      <c r="E213" s="116"/>
      <c r="F213" s="116"/>
      <c r="G213" s="116"/>
      <c r="H213" s="116"/>
      <c r="I213" s="116"/>
      <c r="J213" s="116"/>
      <c r="P213" s="116"/>
      <c r="V213" s="116"/>
    </row>
    <row r="214" spans="1:22" x14ac:dyDescent="0.2">
      <c r="A214" s="116"/>
      <c r="B214" s="116"/>
      <c r="C214" s="116"/>
      <c r="D214" s="116"/>
      <c r="E214" s="116"/>
      <c r="F214" s="116"/>
      <c r="G214" s="116"/>
      <c r="H214" s="116"/>
      <c r="I214" s="116"/>
      <c r="J214" s="116"/>
      <c r="P214" s="116"/>
      <c r="V214" s="116"/>
    </row>
    <row r="215" spans="1:22" x14ac:dyDescent="0.2">
      <c r="D215" s="116"/>
      <c r="E215" s="116"/>
      <c r="F215" s="116"/>
      <c r="G215" s="116"/>
      <c r="H215" s="116"/>
      <c r="I215" s="116"/>
      <c r="J215" s="116"/>
      <c r="V215" s="116"/>
    </row>
    <row r="216" spans="1:22" x14ac:dyDescent="0.2">
      <c r="D216" s="116"/>
      <c r="E216" s="116"/>
      <c r="F216" s="116"/>
      <c r="G216" s="116"/>
      <c r="H216" s="116"/>
      <c r="I216" s="116"/>
      <c r="J216" s="116"/>
      <c r="V216" s="116"/>
    </row>
    <row r="217" spans="1:22" x14ac:dyDescent="0.2">
      <c r="D217" s="116"/>
      <c r="E217" s="116"/>
      <c r="F217" s="116"/>
      <c r="G217" s="116"/>
      <c r="H217" s="116"/>
      <c r="I217" s="116"/>
      <c r="J217" s="116"/>
    </row>
    <row r="218" spans="1:22" x14ac:dyDescent="0.2">
      <c r="D218" s="116"/>
      <c r="E218" s="116"/>
      <c r="F218" s="116"/>
      <c r="G218" s="116"/>
      <c r="H218" s="116"/>
      <c r="I218" s="116"/>
      <c r="J218" s="116"/>
    </row>
    <row r="219" spans="1:22" x14ac:dyDescent="0.2">
      <c r="D219" s="116"/>
      <c r="E219" s="116"/>
      <c r="F219" s="116"/>
      <c r="G219" s="116"/>
      <c r="H219" s="116"/>
      <c r="I219" s="116"/>
      <c r="J219" s="116"/>
    </row>
    <row r="220" spans="1:22" x14ac:dyDescent="0.2">
      <c r="D220" s="116"/>
      <c r="E220" s="116"/>
      <c r="F220" s="116"/>
      <c r="G220" s="116"/>
      <c r="H220" s="116"/>
      <c r="I220" s="116"/>
      <c r="J220" s="116"/>
    </row>
    <row r="221" spans="1:22" x14ac:dyDescent="0.2">
      <c r="D221" s="116"/>
      <c r="E221" s="116"/>
      <c r="F221" s="116"/>
      <c r="G221" s="116"/>
      <c r="I221" s="116"/>
      <c r="J221" s="116"/>
    </row>
    <row r="222" spans="1:22" x14ac:dyDescent="0.2">
      <c r="D222" s="116"/>
      <c r="E222" s="116"/>
      <c r="F222" s="116"/>
      <c r="G222" s="116"/>
    </row>
    <row r="223" spans="1:22" x14ac:dyDescent="0.2">
      <c r="D223" s="116"/>
      <c r="E223" s="116"/>
      <c r="F223" s="116"/>
      <c r="G223" s="116"/>
    </row>
    <row r="224" spans="1:22" x14ac:dyDescent="0.2">
      <c r="D224" s="116"/>
      <c r="E224" s="116"/>
      <c r="F224" s="116"/>
      <c r="G224" s="116"/>
    </row>
    <row r="225" spans="4:7" x14ac:dyDescent="0.2">
      <c r="D225" s="116"/>
      <c r="E225" s="116"/>
      <c r="F225" s="116"/>
      <c r="G225" s="116"/>
    </row>
    <row r="226" spans="4:7" x14ac:dyDescent="0.2">
      <c r="E226" s="116"/>
      <c r="F226" s="116"/>
      <c r="G226" s="116"/>
    </row>
    <row r="227" spans="4:7" x14ac:dyDescent="0.2">
      <c r="E227" s="116"/>
      <c r="F227" s="116"/>
      <c r="G227" s="116"/>
    </row>
    <row r="228" spans="4:7" x14ac:dyDescent="0.2">
      <c r="E228" s="116"/>
      <c r="F228" s="116"/>
      <c r="G228" s="116"/>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60">
    <mergeCell ref="K37:O37"/>
    <mergeCell ref="K38:O39"/>
    <mergeCell ref="D100:E100"/>
    <mergeCell ref="D102:E102"/>
    <mergeCell ref="C78:C102"/>
    <mergeCell ref="D97:E97"/>
    <mergeCell ref="D96:E96"/>
    <mergeCell ref="K42:O42"/>
    <mergeCell ref="D55:E55"/>
    <mergeCell ref="D52:E52"/>
    <mergeCell ref="K43:O44"/>
    <mergeCell ref="D44:E44"/>
    <mergeCell ref="D98:E98"/>
    <mergeCell ref="D92:E92"/>
    <mergeCell ref="D93:E93"/>
    <mergeCell ref="D53:E53"/>
    <mergeCell ref="K40:O40"/>
    <mergeCell ref="D94:E94"/>
    <mergeCell ref="D95:E95"/>
    <mergeCell ref="D81:E81"/>
    <mergeCell ref="D86:E86"/>
    <mergeCell ref="D84:E84"/>
    <mergeCell ref="D88:E88"/>
    <mergeCell ref="D89:E89"/>
    <mergeCell ref="G27:I27"/>
    <mergeCell ref="G29:I29"/>
    <mergeCell ref="D68:E68"/>
    <mergeCell ref="D72:E72"/>
    <mergeCell ref="D71:E71"/>
    <mergeCell ref="D50:E50"/>
    <mergeCell ref="A13:B13"/>
    <mergeCell ref="D87:E87"/>
    <mergeCell ref="D51:E51"/>
    <mergeCell ref="E29:F29"/>
    <mergeCell ref="E23:F23"/>
    <mergeCell ref="G23:I23"/>
    <mergeCell ref="C41:C60"/>
    <mergeCell ref="D46:E46"/>
    <mergeCell ref="A14:B14"/>
    <mergeCell ref="C14:D14"/>
    <mergeCell ref="E14:G14"/>
    <mergeCell ref="C61:C77"/>
    <mergeCell ref="D75:E75"/>
    <mergeCell ref="G30:I30"/>
    <mergeCell ref="E36:F37"/>
    <mergeCell ref="E30:F30"/>
    <mergeCell ref="D85:E85"/>
    <mergeCell ref="D61:E61"/>
    <mergeCell ref="A6:B6"/>
    <mergeCell ref="A7:B7"/>
    <mergeCell ref="C7:D7"/>
    <mergeCell ref="G22:I22"/>
    <mergeCell ref="G28:I28"/>
    <mergeCell ref="E27:F27"/>
    <mergeCell ref="G24:I24"/>
    <mergeCell ref="E22:F22"/>
    <mergeCell ref="E25:F25"/>
    <mergeCell ref="G25:I25"/>
    <mergeCell ref="E26:F26"/>
    <mergeCell ref="G26:I26"/>
    <mergeCell ref="E28:F28"/>
    <mergeCell ref="A8:B8"/>
    <mergeCell ref="A9:B9"/>
    <mergeCell ref="A10:B10"/>
    <mergeCell ref="A11:B11"/>
    <mergeCell ref="C9:D9"/>
    <mergeCell ref="A15:B15"/>
    <mergeCell ref="C13:D13"/>
    <mergeCell ref="E13:G13"/>
    <mergeCell ref="A12:B12"/>
    <mergeCell ref="C12:D12"/>
    <mergeCell ref="E12:G12"/>
    <mergeCell ref="K13:L13"/>
    <mergeCell ref="C11:D11"/>
    <mergeCell ref="E11:G11"/>
    <mergeCell ref="K15:L15"/>
    <mergeCell ref="P1:Q1"/>
    <mergeCell ref="C2:K2"/>
    <mergeCell ref="K6:L6"/>
    <mergeCell ref="E6:G6"/>
    <mergeCell ref="C6:D6"/>
    <mergeCell ref="K7:L7"/>
    <mergeCell ref="E7:G7"/>
    <mergeCell ref="E9:G9"/>
    <mergeCell ref="K9:L9"/>
    <mergeCell ref="C15:D15"/>
    <mergeCell ref="E15:G15"/>
    <mergeCell ref="K11:L11"/>
    <mergeCell ref="K8:L8"/>
    <mergeCell ref="C8:D8"/>
    <mergeCell ref="E8:G8"/>
    <mergeCell ref="C10:D10"/>
    <mergeCell ref="E10:G10"/>
    <mergeCell ref="K10:L10"/>
    <mergeCell ref="K12:L12"/>
    <mergeCell ref="K14:L14"/>
    <mergeCell ref="R31:V31"/>
    <mergeCell ref="R32:V33"/>
    <mergeCell ref="R34:V34"/>
    <mergeCell ref="R35:V35"/>
    <mergeCell ref="R37:V37"/>
    <mergeCell ref="R38:V39"/>
    <mergeCell ref="R40:V40"/>
    <mergeCell ref="D70:E70"/>
    <mergeCell ref="D80:E80"/>
    <mergeCell ref="D79:E79"/>
    <mergeCell ref="D78:E78"/>
    <mergeCell ref="D76:E76"/>
    <mergeCell ref="D63:E63"/>
    <mergeCell ref="D73:E73"/>
    <mergeCell ref="D74:E74"/>
    <mergeCell ref="D64:E64"/>
    <mergeCell ref="D65:E65"/>
    <mergeCell ref="D56:E56"/>
    <mergeCell ref="D57:E57"/>
    <mergeCell ref="D47:E47"/>
    <mergeCell ref="D77:E77"/>
    <mergeCell ref="K32:O33"/>
    <mergeCell ref="K34:O34"/>
    <mergeCell ref="K31:O31"/>
    <mergeCell ref="D90:E90"/>
    <mergeCell ref="D91:E91"/>
    <mergeCell ref="D83:E83"/>
    <mergeCell ref="D54:E54"/>
    <mergeCell ref="D48:E48"/>
    <mergeCell ref="D58:E58"/>
    <mergeCell ref="D41:E41"/>
    <mergeCell ref="D69:E69"/>
    <mergeCell ref="D66:E66"/>
    <mergeCell ref="D42:E42"/>
    <mergeCell ref="D45:E45"/>
    <mergeCell ref="D59:E59"/>
    <mergeCell ref="D43:E43"/>
    <mergeCell ref="D62:E62"/>
    <mergeCell ref="D67:E67"/>
    <mergeCell ref="D49:E49"/>
    <mergeCell ref="K35:O35"/>
    <mergeCell ref="E24:F24"/>
    <mergeCell ref="D101:E101"/>
    <mergeCell ref="A16:B16"/>
    <mergeCell ref="C16:D16"/>
    <mergeCell ref="E16:G16"/>
    <mergeCell ref="K16:L16"/>
    <mergeCell ref="A19:B19"/>
    <mergeCell ref="C19:D19"/>
    <mergeCell ref="E19:G19"/>
    <mergeCell ref="K19:L19"/>
    <mergeCell ref="A17:B17"/>
    <mergeCell ref="C17:D17"/>
    <mergeCell ref="E17:G17"/>
    <mergeCell ref="K17:L17"/>
    <mergeCell ref="A18:B18"/>
    <mergeCell ref="C18:D18"/>
    <mergeCell ref="E18:G18"/>
    <mergeCell ref="K18:L18"/>
    <mergeCell ref="D99:E99"/>
    <mergeCell ref="K45:O45"/>
    <mergeCell ref="D60:E60"/>
    <mergeCell ref="D40:E40"/>
    <mergeCell ref="D82:E82"/>
  </mergeCells>
  <phoneticPr fontId="0" type="noConversion"/>
  <hyperlinks>
    <hyperlink ref="K34:O34" r:id="rId2" display="LINK"/>
    <hyperlink ref="K7:L7" r:id="rId3" display="LINK"/>
    <hyperlink ref="I20" location="INDICE!A1" display="INDICE"/>
    <hyperlink ref="K40:O40" r:id="rId4" display="LINK"/>
    <hyperlink ref="E29:F29" r:id="rId5" display="UE"/>
    <hyperlink ref="E23:F23" r:id="rId6" display="EACEA"/>
    <hyperlink ref="E30:F30" r:id="rId7" display="OJ"/>
    <hyperlink ref="E24:F24" r:id="rId8" display="ERASMUS +"/>
    <hyperlink ref="E25:F25" r:id="rId9" display="CREATIVE EUROPE"/>
    <hyperlink ref="E26:F26" r:id="rId10" display="EUROPE FOR CITIZENS"/>
    <hyperlink ref="E27:F27" r:id="rId11" display="CEDEFOP"/>
    <hyperlink ref="E28:F28" r:id="rId12" display="ETF"/>
    <hyperlink ref="G23:I23" r:id="rId13" display="TED"/>
    <hyperlink ref="K35:O35" r:id="rId14" display="LINK"/>
    <hyperlink ref="K8:L8" r:id="rId15" display="LINK"/>
    <hyperlink ref="K45:O45" r:id="rId16" display="LINK"/>
    <hyperlink ref="K9:L9" r:id="rId17" display="LINK"/>
    <hyperlink ref="K10:L10" r:id="rId18" display="LINK"/>
    <hyperlink ref="K11:L11" r:id="rId19" display="LINK"/>
    <hyperlink ref="R34:V34" r:id="rId20" display="LINK"/>
    <hyperlink ref="K12:L12" r:id="rId21" display="LINK"/>
    <hyperlink ref="K13:L13" r:id="rId22" display="LINK"/>
    <hyperlink ref="K14:L14" r:id="rId23" display="LINK"/>
    <hyperlink ref="K15:L15" r:id="rId24" display="LINK"/>
    <hyperlink ref="K17:L17" r:id="rId25" display="LINK"/>
    <hyperlink ref="K16:L16" r:id="rId26" display="LINK"/>
    <hyperlink ref="K19:L19" r:id="rId27" display="LINK"/>
    <hyperlink ref="R35:V35" r:id="rId28" display="LINK"/>
    <hyperlink ref="K18:L18" r:id="rId29" display="LINK"/>
    <hyperlink ref="R40:V40" r:id="rId30" display="LINK"/>
  </hyperlinks>
  <pageMargins left="0.75" right="0.75" top="1" bottom="1" header="0.5" footer="0.5"/>
  <pageSetup paperSize="9" orientation="portrait" r:id="rId31"/>
  <headerFooter alignWithMargins="0"/>
  <legacyDrawing r:id="rId3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Stefano Dessi</cp:lastModifiedBy>
  <cp:lastPrinted>2014-07-23T13:30:32Z</cp:lastPrinted>
  <dcterms:created xsi:type="dcterms:W3CDTF">2013-11-05T10:25:14Z</dcterms:created>
  <dcterms:modified xsi:type="dcterms:W3CDTF">2017-02-24T14:56:28Z</dcterms:modified>
</cp:coreProperties>
</file>