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_6\Desktop\Newsletter 18.04.2018\"/>
    </mc:Choice>
  </mc:AlternateContent>
  <bookViews>
    <workbookView xWindow="0" yWindow="0" windowWidth="23040" windowHeight="9384" tabRatio="941"/>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F77" i="10" l="1"/>
  <c r="H14" i="21"/>
  <c r="H24" i="11" l="1"/>
  <c r="H13" i="8" l="1"/>
  <c r="H14" i="20"/>
  <c r="H25" i="6"/>
  <c r="H12" i="3" l="1"/>
  <c r="H15" i="5" l="1"/>
  <c r="H13" i="18" l="1"/>
  <c r="H13" i="14" l="1"/>
  <c r="H8" i="15" l="1"/>
  <c r="H11" i="9" l="1"/>
  <c r="H9" i="7" l="1"/>
  <c r="H8" i="19" l="1"/>
  <c r="E17" i="1" l="1"/>
  <c r="H8" i="17" l="1"/>
  <c r="H8" i="16"/>
  <c r="H8" i="22" l="1"/>
  <c r="H9" i="12" l="1"/>
  <c r="H8" i="23" l="1"/>
  <c r="M15" i="1" l="1"/>
  <c r="M13" i="1"/>
  <c r="I21" i="1"/>
  <c r="I17" i="1"/>
  <c r="I13" i="1"/>
  <c r="E11" i="1"/>
  <c r="M17" i="1"/>
  <c r="A1" i="23"/>
  <c r="M21" i="1"/>
  <c r="E13" i="1"/>
  <c r="I11" i="1"/>
  <c r="E15" i="1"/>
  <c r="M11" i="1"/>
  <c r="E21" i="1"/>
  <c r="I7" i="1" l="1"/>
  <c r="I19" i="1" l="1"/>
  <c r="M19" i="1"/>
  <c r="I15" i="1"/>
  <c r="E9" i="1" s="1"/>
  <c r="E19" i="1"/>
  <c r="I26" i="1" l="1"/>
</calcChain>
</file>

<file path=xl/comments1.xml><?xml version="1.0" encoding="utf-8"?>
<comments xmlns="http://schemas.openxmlformats.org/spreadsheetml/2006/main">
  <authors>
    <author>stage-1</author>
  </authors>
  <commentList>
    <comment ref="I8" authorId="0" shapeId="0">
      <text>
        <r>
          <rPr>
            <b/>
            <sz val="9"/>
            <color indexed="81"/>
            <rFont val="Tahoma"/>
            <charset val="1"/>
          </rPr>
          <t>stage-1:</t>
        </r>
        <r>
          <rPr>
            <sz val="9"/>
            <color indexed="81"/>
            <rFont val="Tahoma"/>
            <charset val="1"/>
          </rPr>
          <t xml:space="preserve">
La scadenza delle proposte iniziali è il 17/04;
La scadenza delle proposte finali è invece il 15/09</t>
        </r>
      </text>
    </comment>
    <comment ref="I9" authorId="0" shapeId="0">
      <text>
        <r>
          <rPr>
            <b/>
            <sz val="9"/>
            <color indexed="81"/>
            <rFont val="Tahoma"/>
            <charset val="1"/>
          </rPr>
          <t>stage-1:</t>
        </r>
        <r>
          <rPr>
            <sz val="9"/>
            <color indexed="81"/>
            <rFont val="Tahoma"/>
            <charset val="1"/>
          </rPr>
          <t xml:space="preserve">
La scadenza delle proposte iniziali è il 17/04;
La scadenza delle proposte finali è invece il 15/09</t>
        </r>
      </text>
    </comment>
    <comment ref="I10" authorId="0" shapeId="0">
      <text>
        <r>
          <rPr>
            <b/>
            <sz val="9"/>
            <color indexed="81"/>
            <rFont val="Tahoma"/>
            <charset val="1"/>
          </rPr>
          <t>stage-1:</t>
        </r>
        <r>
          <rPr>
            <sz val="9"/>
            <color indexed="81"/>
            <rFont val="Tahoma"/>
            <charset val="1"/>
          </rPr>
          <t xml:space="preserve">
La scadenza delle proposte iniziali è il 17/04;
La scadenza delle proposte finali è invece il 15/09</t>
        </r>
      </text>
    </comment>
    <comment ref="I11" authorId="0" shapeId="0">
      <text>
        <r>
          <rPr>
            <b/>
            <sz val="9"/>
            <color indexed="81"/>
            <rFont val="Tahoma"/>
            <charset val="1"/>
          </rPr>
          <t>stage-1:</t>
        </r>
        <r>
          <rPr>
            <sz val="9"/>
            <color indexed="81"/>
            <rFont val="Tahoma"/>
            <charset val="1"/>
          </rPr>
          <t xml:space="preserve">
La scadenza delle proposte iniziali è il 17/04;
La scadenza delle proposte finali è invece il 15/09</t>
        </r>
      </text>
    </comment>
  </commentList>
</comments>
</file>

<file path=xl/comments10.xml><?xml version="1.0" encoding="utf-8"?>
<comments xmlns="http://schemas.openxmlformats.org/spreadsheetml/2006/main">
  <authors>
    <author>stage-3</author>
  </authors>
  <commentList>
    <comment ref="I85" authorId="0" shapeId="0">
      <text>
        <r>
          <rPr>
            <b/>
            <sz val="9"/>
            <color indexed="81"/>
            <rFont val="Tahoma"/>
            <family val="2"/>
          </rPr>
          <t>Seconda deadline:
19/10/2017</t>
        </r>
      </text>
    </comment>
    <comment ref="I86" authorId="0" shapeId="0">
      <text>
        <r>
          <rPr>
            <b/>
            <sz val="9"/>
            <color indexed="81"/>
            <rFont val="Tahoma"/>
            <family val="2"/>
          </rPr>
          <t>Seconda deadline:
19/10/2017</t>
        </r>
      </text>
    </comment>
    <comment ref="I87" authorId="0" shapeId="0">
      <text>
        <r>
          <rPr>
            <b/>
            <sz val="9"/>
            <color indexed="81"/>
            <rFont val="Tahoma"/>
            <family val="2"/>
          </rPr>
          <t>Seconda deadline:
19/10/2017</t>
        </r>
      </text>
    </comment>
    <comment ref="I88" authorId="0" shapeId="0">
      <text>
        <r>
          <rPr>
            <b/>
            <sz val="9"/>
            <color indexed="81"/>
            <rFont val="Tahoma"/>
            <family val="2"/>
          </rPr>
          <t>Seconda deadline:
19/10/2017</t>
        </r>
      </text>
    </comment>
    <comment ref="I89" authorId="0" shapeId="0">
      <text>
        <r>
          <rPr>
            <b/>
            <sz val="9"/>
            <color indexed="81"/>
            <rFont val="Tahoma"/>
            <family val="2"/>
          </rPr>
          <t>Seconda deadline:
19/10/2017</t>
        </r>
      </text>
    </comment>
    <comment ref="I90" authorId="0" shapeId="0">
      <text>
        <r>
          <rPr>
            <b/>
            <sz val="9"/>
            <color indexed="81"/>
            <rFont val="Tahoma"/>
            <family val="2"/>
          </rPr>
          <t>Seconda deadline:
19/10/2017</t>
        </r>
      </text>
    </comment>
  </commentList>
</comments>
</file>

<file path=xl/comments11.xml><?xml version="1.0" encoding="utf-8"?>
<comments xmlns="http://schemas.openxmlformats.org/spreadsheetml/2006/main">
  <authors>
    <author>stage-1</author>
    <author>Stage-1</author>
    <author>stage-3</author>
  </authors>
  <commentList>
    <comment ref="E17" authorId="0" shapeId="0">
      <text>
        <r>
          <rPr>
            <b/>
            <sz val="9"/>
            <color indexed="81"/>
            <rFont val="Tahoma"/>
            <family val="2"/>
          </rPr>
          <t>stage-1:</t>
        </r>
        <r>
          <rPr>
            <sz val="9"/>
            <color indexed="81"/>
            <rFont val="Tahoma"/>
            <family val="2"/>
          </rPr>
          <t xml:space="preserve">
Data provvisoria per presentare domanda 05/2018</t>
        </r>
      </text>
    </comment>
    <comment ref="E716" authorId="1" shapeId="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 ref="E1102" authorId="2" shapeId="0">
      <text>
        <r>
          <rPr>
            <b/>
            <sz val="9"/>
            <color indexed="81"/>
            <rFont val="Tahoma"/>
            <family val="2"/>
          </rPr>
          <t xml:space="preserve">Termine ultimo per il ricevimento delle candidature:
4.9.2017 
</t>
        </r>
      </text>
    </comment>
  </commentList>
</comments>
</file>

<file path=xl/comments12.xml><?xml version="1.0" encoding="utf-8"?>
<comments xmlns="http://schemas.openxmlformats.org/spreadsheetml/2006/main">
  <authors>
    <author>stage-2</author>
  </authors>
  <commentList>
    <comment ref="H5" authorId="0" shapeId="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authors>
    <author>Stage-1</author>
  </authors>
  <commentList>
    <comment ref="I50" authorId="0" shapeId="0">
      <text>
        <r>
          <rPr>
            <sz val="9"/>
            <color indexed="81"/>
            <rFont val="Tahoma"/>
            <family val="2"/>
          </rPr>
          <t>La data indicata fa riferimento alla fase I relativa al ricevimento delle concept notes.
La deadline per la presentazione della proposta completa relativa alla fase II è  il 15/03/2017</t>
        </r>
      </text>
    </comment>
  </commentList>
</comments>
</file>

<file path=xl/comments3.xml><?xml version="1.0" encoding="utf-8"?>
<comments xmlns="http://schemas.openxmlformats.org/spreadsheetml/2006/main">
  <authors>
    <author>Stage-1</author>
    <author>stage-3</author>
    <author>user</author>
    <author>stage-1</author>
  </authors>
  <commentList>
    <comment ref="I4" authorId="0" shapeId="0">
      <text>
        <r>
          <rPr>
            <b/>
            <sz val="9"/>
            <color indexed="81"/>
            <rFont val="Tahoma"/>
            <family val="2"/>
          </rPr>
          <t>Scadenza relativa al generation stage. Per il reinvestment stage la scadenza è invece il 03/10/2018</t>
        </r>
      </text>
    </comment>
    <comment ref="I5" authorId="1" shapeId="0">
      <text>
        <r>
          <rPr>
            <b/>
            <sz val="9"/>
            <color indexed="81"/>
            <rFont val="Tahoma"/>
            <family val="2"/>
          </rPr>
          <t xml:space="preserve">Seconda scadenza: 19/04/2018 </t>
        </r>
      </text>
    </comment>
    <comment ref="I6" authorId="2" shapeId="0">
      <text>
        <r>
          <rPr>
            <sz val="9"/>
            <color indexed="81"/>
            <rFont val="Tahoma"/>
            <family val="2"/>
          </rPr>
          <t xml:space="preserve">Seconda scadenza:
14/06/2018
</t>
        </r>
      </text>
    </comment>
    <comment ref="I7" authorId="2" shapeId="0">
      <text>
        <r>
          <rPr>
            <sz val="9"/>
            <color indexed="81"/>
            <rFont val="Tahoma"/>
            <family val="2"/>
          </rPr>
          <t xml:space="preserve">Seconda scadenza:
19/04/2018
</t>
        </r>
      </text>
    </comment>
    <comment ref="I24" authorId="3" shapeId="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6" authorId="3" shapeId="0">
      <text>
        <r>
          <rPr>
            <sz val="9"/>
            <color indexed="81"/>
            <rFont val="Tahoma"/>
            <family val="2"/>
          </rPr>
          <t>La date di scadenza per la presentazione di proposte del 4 luglio 2014 si riferisce ad attività con inizio fra il 1° novembre 2014 e il 30 aprile 2015.</t>
        </r>
      </text>
    </comment>
    <comment ref="I40" authorId="3" shapeId="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5" authorId="3" shapeId="0">
      <text>
        <r>
          <rPr>
            <sz val="9"/>
            <color indexed="81"/>
            <rFont val="Tahoma"/>
            <family val="2"/>
          </rPr>
          <t>02/07/2015</t>
        </r>
      </text>
    </comment>
  </commentList>
</comments>
</file>

<file path=xl/comments4.xml><?xml version="1.0" encoding="utf-8"?>
<comments xmlns="http://schemas.openxmlformats.org/spreadsheetml/2006/main">
  <authors>
    <author>stage-3</author>
    <author>stage-1</author>
    <author>Stefano Dessi</author>
    <author>Stage-1</author>
  </authors>
  <commentList>
    <comment ref="I8" authorId="0" shapeId="0">
      <text>
        <r>
          <rPr>
            <b/>
            <sz val="9"/>
            <color indexed="81"/>
            <rFont val="Tahoma"/>
            <family val="2"/>
          </rPr>
          <t xml:space="preserve">
Azione chiave 1
Mobilità individuale nel settore della gioventù
15 febbraio 2018
Mobilità individuale nel settore dell’istruzione superiore
10 febbraio 2018
Mobilità individuale nei settori dell’IFP, dell’istruzione scolastica e dell’istruzione per adulti
10 febbraio 2018
Mobilità individuale nel settore della gioventù
26 aprile 2018
Mobilità individuale nel settore della gioventù
4 ottobre 2018
Diplomi di master congiunti Erasmus Mundus
15 febbraio 2018
Azione chiave 2
Partenariati strategici nel settore della gioventù
15 febbraio 2018
Partenariati strategici nel settore dell’istruzione e della formazione
21 marzo 2018
Partenariati strategici nel settore della gioventù
26 aprile 2018
Partenariati strategici nel settore della gioventù
4 ottobre 2018
Alleanze per la conoscenza
28 febbraio 2018
Alleanze per le abilità settoriali
28 febbraio 2018
Rafforzamento delle capacità nel settore dell’istruzione superiore
8 febbraio 2018
Rafforzamento delle capacità nel settore della gioventù
8 marzo 2018
Azione chiave 3
Incontri tra giovani e decisori politici nel settore della gioventù
15 febbraio 2018
26 aprile 2018
4 ottobre 2018
Azioni Jean Monnet
Cattedre, moduli, centri di eccellenza, sostegno alle istituzioni e alle associazioni, reti, progetti
22 febbraio 2018
Azioni nel settore dello sport
Partenariati di collaborazione
5 aprile 2018
Piccoli partenariati di collaborazione
5 aprile 2018
Eventi sportivi europei senza scopo di lucro
5 aprile 2018
Azioni Jean Monnet:
22/02/2018</t>
        </r>
      </text>
    </comment>
    <comment ref="G42" authorId="1" shapeId="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47"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8"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9" authorId="2" shapeId="0">
      <text>
        <r>
          <rPr>
            <sz val="9"/>
            <color indexed="81"/>
            <rFont val="Tahoma"/>
            <family val="2"/>
          </rPr>
          <t>La scadenza del 1° settembre 2014 si rifersice a progetti che iniziano tra il 1° settembre 2014 e il 31 gennaio 2015.</t>
        </r>
      </text>
    </comment>
    <comment ref="G50" authorId="2" shapeId="0">
      <text>
        <r>
          <rPr>
            <sz val="9"/>
            <color indexed="81"/>
            <rFont val="Tahoma"/>
            <family val="2"/>
          </rPr>
          <t xml:space="preserve">Il 20 maggio 2014 era invece scaduto il termine per le proposte preliminari
</t>
        </r>
      </text>
    </comment>
    <comment ref="G91" authorId="2" shapeId="0">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92"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93"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18" authorId="3" shapeId="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119" authorId="1" shapeId="0">
      <text>
        <r>
          <rPr>
            <sz val="9"/>
            <color indexed="81"/>
            <rFont val="Tahoma"/>
            <family val="2"/>
          </rPr>
          <t xml:space="preserve">è necessario manifestare la propria intenzione di presentare la candidatura entro il 16 agosto 2017
</t>
        </r>
      </text>
    </comment>
  </commentList>
</comments>
</file>

<file path=xl/comments5.xml><?xml version="1.0" encoding="utf-8"?>
<comments xmlns="http://schemas.openxmlformats.org/spreadsheetml/2006/main">
  <authors>
    <author>Stefano Dessi</author>
  </authors>
  <commentList>
    <comment ref="F29" authorId="0" shapeId="0">
      <text>
        <r>
          <rPr>
            <b/>
            <sz val="8"/>
            <color indexed="81"/>
            <rFont val="Tahoma"/>
            <family val="2"/>
          </rPr>
          <t>Ulteriori scadenze: 4 dicembre 2013 e 12 febbraio 2014</t>
        </r>
        <r>
          <rPr>
            <sz val="9"/>
            <color indexed="81"/>
            <rFont val="Tahoma"/>
            <family val="2"/>
          </rPr>
          <t xml:space="preserve">
</t>
        </r>
      </text>
    </comment>
  </commentList>
</comments>
</file>

<file path=xl/comments6.xml><?xml version="1.0" encoding="utf-8"?>
<comments xmlns="http://schemas.openxmlformats.org/spreadsheetml/2006/main">
  <authors>
    <author>Stage-1</author>
  </authors>
  <commentList>
    <comment ref="I7" authorId="0" shapeId="0">
      <text>
        <r>
          <rPr>
            <b/>
            <sz val="9"/>
            <color indexed="81"/>
            <rFont val="Tahoma"/>
            <family val="2"/>
          </rPr>
          <t>Seconda scadenza: 1/12/17
Terza scadenza: 15/4/18</t>
        </r>
        <r>
          <rPr>
            <sz val="9"/>
            <color indexed="81"/>
            <rFont val="Tahoma"/>
            <family val="2"/>
          </rPr>
          <t xml:space="preserve">
</t>
        </r>
      </text>
    </comment>
  </commentList>
</comments>
</file>

<file path=xl/comments7.xml><?xml version="1.0" encoding="utf-8"?>
<comments xmlns="http://schemas.openxmlformats.org/spreadsheetml/2006/main">
  <authors>
    <author>Stage-1</author>
  </authors>
  <commentList>
    <comment ref="K63"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4"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5"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6"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8.xml><?xml version="1.0" encoding="utf-8"?>
<comments xmlns="http://schemas.openxmlformats.org/spreadsheetml/2006/main">
  <authors>
    <author>Stage-1</author>
    <author>stage-1</author>
    <author>stage-3</author>
  </authors>
  <commentList>
    <comment ref="J9" authorId="0" shapeId="0">
      <text>
        <r>
          <rPr>
            <b/>
            <sz val="8"/>
            <color indexed="81"/>
            <rFont val="Tahoma"/>
            <family val="2"/>
          </rPr>
          <t>Scadenze successive:
18/04/2018 
11/09/2018</t>
        </r>
        <r>
          <rPr>
            <sz val="8"/>
            <color indexed="81"/>
            <rFont val="Tahoma"/>
            <family val="2"/>
          </rPr>
          <t xml:space="preserve">
</t>
        </r>
      </text>
    </comment>
    <comment ref="I12" authorId="1" shapeId="0">
      <text>
        <r>
          <rPr>
            <b/>
            <sz val="9"/>
            <color indexed="81"/>
            <rFont val="Tahoma"/>
            <family val="2"/>
          </rPr>
          <t>stage-1:</t>
        </r>
        <r>
          <rPr>
            <sz val="9"/>
            <color indexed="81"/>
            <rFont val="Tahoma"/>
            <family val="2"/>
          </rPr>
          <t xml:space="preserve">
Scadenza prima fase:
26/04/2018
Scadenza seconda fase:
20/09/2018</t>
        </r>
      </text>
    </comment>
    <comment ref="I13" authorId="1" shapeId="0">
      <text>
        <r>
          <rPr>
            <b/>
            <sz val="9"/>
            <color indexed="81"/>
            <rFont val="Tahoma"/>
            <family val="2"/>
          </rPr>
          <t>stage-1:</t>
        </r>
        <r>
          <rPr>
            <sz val="9"/>
            <color indexed="81"/>
            <rFont val="Tahoma"/>
            <family val="2"/>
          </rPr>
          <t xml:space="preserve">
Scadenza prima fase:
26/04/2018
Scadenza seconda fase:
20/09/2018</t>
        </r>
      </text>
    </comment>
    <comment ref="I42" authorId="1" shapeId="0">
      <text>
        <r>
          <rPr>
            <sz val="9"/>
            <color indexed="81"/>
            <rFont val="Tahoma"/>
            <family val="2"/>
          </rPr>
          <t xml:space="preserve">Il bilancio complessivo delle  call ISIB 1 e 2 è di € 10.000.000 </t>
        </r>
      </text>
    </comment>
    <comment ref="I56"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57"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147" authorId="0" shapeId="0">
      <text>
        <r>
          <rPr>
            <b/>
            <sz val="8"/>
            <color indexed="81"/>
            <rFont val="Tahoma"/>
            <family val="2"/>
          </rPr>
          <t>Stage-1:</t>
        </r>
        <r>
          <rPr>
            <sz val="8"/>
            <color indexed="81"/>
            <rFont val="Tahoma"/>
            <family val="2"/>
          </rPr>
          <t xml:space="preserve">
La data di scadenza relativa alla presentazione delle proposte complete è il 15/09/2016</t>
        </r>
      </text>
    </comment>
    <comment ref="I148"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9"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50"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97" authorId="2" shapeId="0">
      <text>
        <r>
          <rPr>
            <b/>
            <sz val="9"/>
            <color indexed="81"/>
            <rFont val="Tahoma"/>
            <family val="2"/>
          </rPr>
          <t xml:space="preserve">Scadenze successive phase 2:
06/04/2017 
01/06/2017 
18/10/2017 </t>
        </r>
      </text>
    </comment>
  </commentList>
</comments>
</file>

<file path=xl/comments9.xml><?xml version="1.0" encoding="utf-8"?>
<comments xmlns="http://schemas.openxmlformats.org/spreadsheetml/2006/main">
  <authors>
    <author>stage-2</author>
  </authors>
  <commentList>
    <comment ref="I27" authorId="0" shapeId="0">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sharedStrings.xml><?xml version="1.0" encoding="utf-8"?>
<sst xmlns="http://schemas.openxmlformats.org/spreadsheetml/2006/main" count="5580" uniqueCount="2749">
  <si>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</si>
  <si>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</si>
  <si>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</si>
  <si>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</si>
  <si>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</si>
  <si>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</si>
  <si>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</si>
  <si>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</si>
  <si>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</si>
  <si>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</si>
  <si>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</si>
  <si>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</si>
  <si>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</si>
  <si>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</si>
  <si>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</si>
  <si>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</si>
  <si>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</si>
  <si>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</si>
  <si>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</si>
  <si>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</si>
  <si>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</si>
  <si>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</si>
  <si>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</si>
  <si>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</si>
  <si>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</si>
  <si>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</si>
  <si>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</si>
  <si>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</si>
  <si>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</si>
  <si>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</si>
  <si>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</si>
  <si>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</si>
  <si>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</si>
  <si>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</si>
  <si>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</si>
  <si>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</si>
  <si>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</si>
  <si>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</si>
  <si>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</si>
  <si>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</si>
  <si>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</si>
  <si>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</si>
  <si>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</si>
  <si>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</si>
  <si>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</si>
  <si>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</si>
  <si>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</si>
  <si>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</si>
  <si>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</si>
  <si>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</si>
  <si>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</si>
  <si>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</si>
  <si>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</si>
  <si>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</si>
  <si>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</si>
  <si>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</si>
  <si>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</si>
  <si>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</si>
  <si>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</si>
  <si>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</si>
  <si>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</si>
  <si>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</si>
  <si>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</si>
  <si>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</si>
  <si>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</si>
  <si>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</si>
  <si>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</si>
  <si>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</si>
  <si>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</si>
  <si>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</si>
  <si>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</si>
  <si>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</si>
  <si>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</si>
  <si>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</si>
  <si>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</si>
  <si>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</si>
  <si>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</si>
  <si>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</si>
  <si>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</si>
  <si>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</si>
  <si>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</si>
  <si>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</si>
  <si>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</si>
  <si>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</si>
  <si>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</si>
  <si>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</si>
  <si>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</si>
  <si>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</si>
  <si>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</si>
  <si>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</si>
  <si>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</si>
  <si>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</si>
  <si>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</si>
  <si>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</si>
  <si>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</si>
  <si>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</si>
  <si>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</si>
  <si>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</si>
  <si>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</si>
  <si>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</si>
  <si>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</si>
  <si>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</si>
  <si>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</si>
  <si>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</si>
  <si>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</si>
  <si>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</si>
  <si>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</si>
  <si>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</si>
  <si>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</si>
  <si>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</si>
  <si>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</si>
  <si>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</si>
  <si>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</si>
  <si>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</si>
  <si>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</si>
  <si>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</si>
  <si>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</si>
  <si>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</si>
  <si>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</si>
  <si>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</si>
  <si>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</si>
  <si>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</si>
  <si>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</si>
  <si>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</si>
  <si>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</si>
  <si>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</si>
  <si>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</si>
  <si>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</si>
  <si>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</si>
  <si>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</si>
  <si>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</si>
  <si>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</si>
  <si>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</si>
  <si>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</si>
  <si>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</si>
  <si>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</si>
  <si>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</si>
  <si>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</si>
  <si>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</si>
  <si>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</si>
  <si>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</si>
  <si>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</si>
  <si>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</si>
  <si>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</si>
  <si>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</si>
  <si>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</si>
  <si>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</si>
  <si>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</si>
  <si>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</si>
  <si>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</si>
  <si>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</si>
  <si>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</si>
  <si>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</si>
  <si>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</si>
  <si>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</si>
  <si>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</si>
  <si>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</si>
  <si>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</si>
  <si>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</si>
  <si>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</si>
  <si>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</si>
  <si>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</si>
  <si>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</si>
  <si>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</si>
  <si>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</si>
  <si>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</si>
  <si>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</si>
  <si>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</si>
  <si>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</si>
  <si>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</si>
  <si>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</si>
  <si>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</si>
  <si>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</si>
  <si>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</si>
  <si>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</si>
  <si>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</si>
  <si>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</si>
  <si>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</si>
  <si>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</si>
  <si>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</si>
  <si>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</si>
  <si>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</si>
  <si>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</si>
  <si>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</si>
  <si>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</si>
  <si>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</si>
  <si>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</si>
  <si>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</si>
  <si>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</si>
  <si>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</si>
  <si>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</si>
  <si>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</si>
  <si>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</si>
  <si>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</si>
  <si>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</si>
  <si>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</si>
  <si>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</si>
  <si>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</si>
  <si>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</si>
  <si>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</si>
  <si>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</si>
  <si>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</si>
  <si>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</si>
  <si>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</si>
  <si>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</si>
  <si>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</si>
  <si>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</si>
  <si>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</si>
  <si>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</si>
  <si>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</si>
  <si>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</si>
  <si>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</si>
  <si>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</si>
  <si>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</si>
  <si>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</si>
  <si>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</si>
  <si>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</si>
  <si>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</si>
  <si>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</si>
  <si>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</si>
  <si>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</si>
  <si>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</si>
  <si>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</si>
  <si>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</si>
  <si>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</si>
  <si>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</si>
  <si>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</si>
  <si>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</si>
  <si>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</si>
  <si>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</si>
  <si>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</si>
  <si>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</si>
  <si>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</si>
  <si>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</si>
  <si>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</si>
  <si>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</si>
  <si>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</si>
  <si>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</si>
  <si>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</si>
  <si>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</si>
  <si>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</si>
  <si>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</si>
  <si>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</si>
  <si>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</si>
  <si>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</si>
  <si>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</si>
  <si>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</si>
  <si>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</si>
  <si>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</si>
  <si>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</si>
  <si>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</si>
  <si>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</si>
  <si>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</si>
  <si>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</si>
  <si>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</si>
  <si>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</si>
  <si>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</si>
  <si>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</si>
  <si>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</si>
  <si>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</si>
  <si>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</si>
  <si>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</si>
  <si>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</si>
  <si>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</si>
  <si>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</si>
  <si>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</si>
  <si>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</si>
  <si>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SCC 2 2014 - Smart cities 2014</t>
  </si>
  <si>
    <t>SCC 4 2014 - Smart cities 2014</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</si>
  <si>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</si>
  <si>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</si>
  <si>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</si>
  <si>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</si>
  <si>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</si>
  <si>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</si>
  <si>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</si>
  <si>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</si>
  <si>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</si>
  <si>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</si>
  <si>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</si>
  <si>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</si>
  <si>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</si>
  <si>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</si>
  <si>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</si>
  <si>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</si>
  <si>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</si>
  <si>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</si>
  <si>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</si>
  <si>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</si>
  <si>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</si>
  <si>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</si>
  <si>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</si>
  <si>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</si>
  <si>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</si>
  <si>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</si>
  <si>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</si>
  <si>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</si>
  <si>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</si>
  <si>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</si>
  <si>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</si>
  <si>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</si>
  <si>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</si>
  <si>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</si>
  <si>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</si>
  <si>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</si>
  <si>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</si>
  <si>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</si>
  <si>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</si>
  <si>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</si>
  <si>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</si>
  <si>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</si>
  <si>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</si>
  <si>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</si>
  <si>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</si>
  <si>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</si>
  <si>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</si>
  <si>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</si>
  <si>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</si>
  <si>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</si>
  <si>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</si>
  <si>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</si>
  <si>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</si>
  <si>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</si>
  <si>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</si>
  <si>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</si>
  <si>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</si>
  <si>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</si>
  <si>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</si>
  <si>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</si>
  <si>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</si>
  <si>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</si>
  <si>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</si>
  <si>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</si>
  <si>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</si>
  <si>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</si>
  <si>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</si>
  <si>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</si>
  <si>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</si>
  <si>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</si>
  <si>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</si>
  <si>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</si>
  <si>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</si>
  <si>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</si>
  <si>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</si>
  <si>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</si>
  <si>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</si>
  <si>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</si>
  <si>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</si>
  <si>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</si>
  <si>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</si>
  <si>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</si>
  <si>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</si>
  <si>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</si>
  <si>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</si>
  <si>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</si>
  <si>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</si>
  <si>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</si>
  <si>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</si>
  <si>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</si>
  <si>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</si>
  <si>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</si>
  <si>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</si>
  <si>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</si>
  <si>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</si>
  <si>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</si>
  <si>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</si>
  <si>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</si>
  <si>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</si>
  <si>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</si>
  <si>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</si>
  <si>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</si>
  <si>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</si>
  <si>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</si>
  <si>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</si>
  <si>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</si>
  <si>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</si>
  <si>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</si>
  <si>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</si>
  <si>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</si>
  <si>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</si>
  <si>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</si>
  <si>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</si>
  <si>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</si>
  <si>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</si>
  <si>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</si>
  <si>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</si>
  <si>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</si>
  <si>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</si>
  <si>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</si>
  <si>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</si>
  <si>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</si>
  <si>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</si>
  <si>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</si>
  <si>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</si>
  <si>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</si>
  <si>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</si>
  <si>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</si>
  <si>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</si>
  <si>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</si>
  <si>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</si>
  <si>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</si>
  <si>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</si>
  <si>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</si>
  <si>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</si>
  <si>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</si>
  <si>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</si>
  <si>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</si>
  <si>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</si>
  <si>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</si>
  <si>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</si>
  <si>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</si>
  <si>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</si>
  <si>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</si>
  <si>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</si>
  <si>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</si>
  <si>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</si>
  <si>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</si>
  <si>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</si>
  <si>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</si>
  <si>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</si>
  <si>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</si>
  <si>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</si>
  <si>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</si>
  <si>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</si>
  <si>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</si>
  <si>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</si>
  <si>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</si>
  <si>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</si>
  <si>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</si>
  <si>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</si>
  <si>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</si>
  <si>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</si>
  <si>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</si>
  <si>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</si>
  <si>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</si>
  <si>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</si>
  <si>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</si>
  <si>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</si>
  <si>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</si>
  <si>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</si>
  <si>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</si>
  <si>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</si>
  <si>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</si>
  <si>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</si>
  <si>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</si>
  <si>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</si>
  <si>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</si>
  <si>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</si>
  <si>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</si>
  <si>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</si>
  <si>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</si>
  <si>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</si>
  <si>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</si>
  <si>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</si>
  <si>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</si>
  <si>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</si>
  <si>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</si>
  <si>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</si>
  <si>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</si>
  <si>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</si>
  <si>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</si>
  <si>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</si>
  <si>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</si>
  <si>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</si>
  <si>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</si>
  <si>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</si>
  <si>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</si>
  <si>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</si>
  <si>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</si>
  <si>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</si>
  <si>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</si>
  <si>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</si>
  <si>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</si>
  <si>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</si>
  <si>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</si>
  <si>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</si>
  <si>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</si>
  <si>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</si>
  <si>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</si>
  <si>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</si>
  <si>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</si>
  <si>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</si>
  <si>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</si>
  <si>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</si>
  <si>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</si>
  <si>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</si>
  <si>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</si>
  <si>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</si>
  <si>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</si>
  <si>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</si>
  <si>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</si>
  <si>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</si>
  <si>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</si>
  <si>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</si>
  <si>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</si>
  <si>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</si>
  <si>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</si>
  <si>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</si>
  <si>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</si>
  <si>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</si>
  <si>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</si>
  <si>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</si>
  <si>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</si>
  <si>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</si>
  <si>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</si>
  <si>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</si>
  <si>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</si>
  <si>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</si>
  <si>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</si>
  <si>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</si>
  <si>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</si>
  <si>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</si>
  <si>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</si>
  <si>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</si>
  <si>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</si>
  <si>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</si>
  <si>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</si>
  <si>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</si>
  <si>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</si>
  <si>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</si>
  <si>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</si>
  <si>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</si>
  <si>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</si>
  <si>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</si>
  <si>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</si>
  <si>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</si>
  <si>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</si>
  <si>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</si>
  <si>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</si>
  <si>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</si>
  <si>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</si>
  <si>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</si>
  <si>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</si>
  <si>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</si>
  <si>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</si>
  <si>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</si>
  <si>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</si>
  <si>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</si>
  <si>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</si>
  <si>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</si>
  <si>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</si>
  <si>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</si>
  <si>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</si>
  <si>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</si>
  <si>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</si>
  <si>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</si>
  <si>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</si>
  <si>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</si>
  <si>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</si>
  <si>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</si>
  <si>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</si>
  <si>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</si>
  <si>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</si>
  <si>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</si>
  <si>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</si>
  <si>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</si>
  <si>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</si>
  <si>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</si>
  <si>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</si>
  <si>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</si>
  <si>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</si>
  <si>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</si>
  <si>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</si>
  <si>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</si>
  <si>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</si>
  <si>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</si>
  <si>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</si>
  <si>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</si>
  <si>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</si>
  <si>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</si>
  <si>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</si>
  <si>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</si>
  <si>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</si>
  <si>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</si>
  <si>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</si>
  <si>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</si>
  <si>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</si>
  <si>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</si>
  <si>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</si>
  <si>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</si>
  <si>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</si>
  <si>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</si>
  <si>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</si>
  <si>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</si>
  <si>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</si>
  <si>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</si>
  <si>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</si>
  <si>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</si>
  <si>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</si>
  <si>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</si>
  <si>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</si>
  <si>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</si>
  <si>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</si>
  <si>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</si>
  <si>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</si>
  <si>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</si>
  <si>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</si>
  <si>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</si>
  <si>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</si>
  <si>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</si>
  <si>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</si>
  <si>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</si>
  <si>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</si>
  <si>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</si>
  <si>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</si>
  <si>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</si>
  <si>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</si>
  <si>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</si>
  <si>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</si>
  <si>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</si>
  <si>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</si>
  <si>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</si>
  <si>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</si>
  <si>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</si>
  <si>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</si>
  <si>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</si>
  <si>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</si>
  <si>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</si>
  <si>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</si>
  <si>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</si>
  <si>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</si>
  <si>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</si>
  <si>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</si>
  <si>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</si>
  <si>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</si>
  <si>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</si>
  <si>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</si>
  <si>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</si>
  <si>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</si>
  <si>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</si>
  <si>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</si>
  <si>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</si>
  <si>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</si>
  <si>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</si>
  <si>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</si>
  <si>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</si>
  <si>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</si>
  <si>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</si>
  <si>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</si>
  <si>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</si>
  <si>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</si>
  <si>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</si>
  <si>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</si>
  <si>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</si>
  <si>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</si>
  <si>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</si>
  <si>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</si>
  <si>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</si>
  <si>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</si>
  <si>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</si>
  <si>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</si>
  <si>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</si>
  <si>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</si>
  <si>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</si>
  <si>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</si>
  <si>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</si>
  <si>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</si>
  <si>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</si>
  <si>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</si>
  <si>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</si>
  <si>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</si>
  <si>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</si>
  <si>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</si>
  <si>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Tender - Progettazione, sviluppo e manutenzione del sistema elettronico di monitoraggio del programma ESPON 2020</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</si>
  <si>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</si>
  <si>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</si>
  <si>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</si>
  <si>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</si>
  <si>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</si>
  <si>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</si>
  <si>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</si>
  <si>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</si>
  <si>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</si>
  <si>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</si>
  <si>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</si>
  <si>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</si>
  <si>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</si>
  <si>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</si>
  <si>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</si>
  <si>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</si>
  <si>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</si>
  <si>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</si>
  <si>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</si>
  <si>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</si>
  <si>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</si>
  <si>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</si>
  <si>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</si>
  <si>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</si>
  <si>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</si>
  <si>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</si>
  <si>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</si>
  <si>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</si>
  <si>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</si>
  <si>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</si>
  <si>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</si>
  <si>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</si>
  <si>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</si>
  <si>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</si>
  <si>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</si>
  <si>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</si>
  <si>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</si>
  <si>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</si>
  <si>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</si>
  <si>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</si>
  <si>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</si>
  <si>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</si>
  <si>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</si>
  <si>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</si>
  <si>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</si>
  <si>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</si>
  <si>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</si>
  <si>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</si>
  <si>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</si>
  <si>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</si>
  <si>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</si>
  <si>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</si>
  <si>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</si>
  <si>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</si>
  <si>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</si>
  <si>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</si>
  <si>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</si>
  <si>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</si>
  <si>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</si>
  <si>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</si>
  <si>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</si>
  <si>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</si>
  <si>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</si>
  <si>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</si>
  <si>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</si>
  <si>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</si>
  <si>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</si>
  <si>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</si>
  <si>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</si>
  <si>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</si>
  <si>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</si>
  <si>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</si>
  <si>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</si>
  <si>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</si>
  <si>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</si>
  <si>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</si>
  <si>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</si>
  <si>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</si>
  <si>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</si>
  <si>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</si>
  <si>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</si>
  <si>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</si>
  <si>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</si>
  <si>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</si>
  <si>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</si>
  <si>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</si>
  <si>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</si>
  <si>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</si>
  <si>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</si>
  <si>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</si>
  <si>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</si>
  <si>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</si>
  <si>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</si>
  <si>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</si>
  <si>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</si>
  <si>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</si>
  <si>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</si>
  <si>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</si>
  <si>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</si>
  <si>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</si>
  <si>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</si>
  <si>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</si>
  <si>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</si>
  <si>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</si>
  <si>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</si>
  <si>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</si>
  <si>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</si>
  <si>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</si>
  <si>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</si>
  <si>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</si>
  <si>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</si>
  <si>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</si>
  <si>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</si>
  <si>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</si>
  <si>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</si>
  <si>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</si>
  <si>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</si>
  <si>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</si>
  <si>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</si>
  <si>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</si>
  <si>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</si>
  <si>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</si>
  <si>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</si>
  <si>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</si>
  <si>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</si>
  <si>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</si>
  <si>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</si>
  <si>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</si>
  <si>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</si>
  <si>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</si>
  <si>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</si>
  <si>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</si>
  <si>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</si>
  <si>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</si>
  <si>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</si>
  <si>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</si>
  <si>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</si>
  <si>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</si>
  <si>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</si>
  <si>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</si>
  <si>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</si>
  <si>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</si>
  <si>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</si>
  <si>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</si>
  <si>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</si>
  <si>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</si>
  <si>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</si>
  <si>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</si>
  <si>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</si>
  <si>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</si>
  <si>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</si>
  <si>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</si>
  <si>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</si>
  <si>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</si>
  <si>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</si>
  <si>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</si>
  <si>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</si>
  <si>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</si>
  <si>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</si>
  <si>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</si>
  <si>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</si>
  <si>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</si>
  <si>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</si>
  <si>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</si>
  <si>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</si>
  <si>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</si>
  <si>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</si>
  <si>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</si>
  <si>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</si>
  <si>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</si>
  <si>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</si>
  <si>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</si>
  <si>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</si>
  <si>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</si>
  <si>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</si>
  <si>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</si>
  <si>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</si>
  <si>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</si>
  <si>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</si>
  <si>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</si>
  <si>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</si>
  <si>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</si>
  <si>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</si>
  <si>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</si>
  <si>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</si>
  <si>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</si>
  <si>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</si>
  <si>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</si>
  <si>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</si>
  <si>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</si>
  <si>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</si>
  <si>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</si>
  <si>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</si>
  <si>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</si>
  <si>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</si>
  <si>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</si>
  <si>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</si>
  <si>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</si>
  <si>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</si>
  <si>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</si>
  <si>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</si>
  <si>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</si>
  <si>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</si>
  <si>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</si>
  <si>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</si>
  <si>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</si>
  <si>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</si>
  <si>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</si>
  <si>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</si>
  <si>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</si>
  <si>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</si>
  <si>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</si>
  <si>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</si>
  <si>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</si>
  <si>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</si>
  <si>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</si>
  <si>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</si>
  <si>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</si>
  <si>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</si>
  <si>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</si>
  <si>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</si>
  <si>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</si>
  <si>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</si>
  <si>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</si>
  <si>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</si>
  <si>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</si>
  <si>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</si>
  <si>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</si>
  <si>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</si>
  <si>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</si>
  <si>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</si>
  <si>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</si>
  <si>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</si>
  <si>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</si>
  <si>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</si>
  <si>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</si>
  <si>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</si>
  <si>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</si>
  <si>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</si>
  <si>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</si>
  <si>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</si>
  <si>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</si>
  <si>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</si>
  <si>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</si>
  <si>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</si>
  <si>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</si>
  <si>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</si>
  <si>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</si>
  <si>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</si>
  <si>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</si>
  <si>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</si>
  <si>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</si>
  <si>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</si>
  <si>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</si>
  <si>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</si>
  <si>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</si>
  <si>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</si>
  <si>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</si>
  <si>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</si>
  <si>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</si>
  <si>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</si>
  <si>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</si>
  <si>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</si>
  <si>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</si>
  <si>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</si>
  <si>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</si>
  <si>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</si>
  <si>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</si>
  <si>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</si>
  <si>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</si>
  <si>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</si>
  <si>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</si>
  <si>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</si>
  <si>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</si>
  <si>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</si>
  <si>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</si>
  <si>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</si>
  <si>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</si>
  <si>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</si>
  <si>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</si>
  <si>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</si>
  <si>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</si>
  <si>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</si>
  <si>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</si>
  <si>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</si>
  <si>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</si>
  <si>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</si>
  <si>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</si>
  <si>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</si>
  <si>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</si>
  <si>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</si>
  <si>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</si>
  <si>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</si>
  <si>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</si>
  <si>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</si>
  <si>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</si>
  <si>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</si>
  <si>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</si>
  <si>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</si>
  <si>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</si>
  <si>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</si>
  <si>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</si>
  <si>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</si>
  <si>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</si>
  <si>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</si>
  <si>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</si>
  <si>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</si>
  <si>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</si>
  <si>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</si>
  <si>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</si>
  <si>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</si>
  <si>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</si>
  <si>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</si>
  <si>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</si>
  <si>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</si>
  <si>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</si>
  <si>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</si>
  <si>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</si>
  <si>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</si>
  <si>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</si>
  <si>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</si>
  <si>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</si>
  <si>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</si>
  <si>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</si>
  <si>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</si>
  <si>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</si>
  <si>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</si>
  <si>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</si>
  <si>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</si>
  <si>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</si>
  <si>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</si>
  <si>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</si>
  <si>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</si>
  <si>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</si>
  <si>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</si>
  <si>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</si>
  <si>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</si>
  <si>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</si>
  <si>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</si>
  <si>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</si>
  <si>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</si>
  <si>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</si>
  <si>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</si>
  <si>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</si>
  <si>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</si>
  <si>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</si>
  <si>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</si>
  <si>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</si>
  <si>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</si>
  <si>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</si>
  <si>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</si>
  <si>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</si>
  <si>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</si>
  <si>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</si>
  <si>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</si>
  <si>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</si>
  <si>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</si>
  <si>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</si>
  <si>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</si>
  <si>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</si>
  <si>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</si>
  <si>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</si>
  <si>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</si>
  <si>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</si>
  <si>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</si>
  <si>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</si>
  <si>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</si>
  <si>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</si>
  <si>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</si>
  <si>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</si>
  <si>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</si>
  <si>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</si>
  <si>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</si>
  <si>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</si>
  <si>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</si>
  <si>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</si>
  <si>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</si>
  <si>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</si>
  <si>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</si>
  <si>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</si>
  <si>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</si>
  <si>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</si>
  <si>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</si>
  <si>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</si>
  <si>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</si>
  <si>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</si>
  <si>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</si>
  <si>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</si>
  <si>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</si>
  <si>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</si>
  <si>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</si>
  <si>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</si>
  <si>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</si>
  <si>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</si>
  <si>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</si>
  <si>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</si>
  <si>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</si>
  <si>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</si>
  <si>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</si>
  <si>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</si>
  <si>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</si>
  <si>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</si>
  <si>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</si>
  <si>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</si>
  <si>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</si>
  <si>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</si>
  <si>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</si>
  <si>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</si>
  <si>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</si>
  <si>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</si>
  <si>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</si>
  <si>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</si>
  <si>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</si>
  <si>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</si>
  <si>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</si>
  <si>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</si>
  <si>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</si>
  <si>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</si>
  <si>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</si>
  <si>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</si>
  <si>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</si>
  <si>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</si>
  <si>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</si>
  <si>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</si>
  <si>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</si>
  <si>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</si>
  <si>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</si>
  <si>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</si>
  <si>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</si>
  <si>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</si>
  <si>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</si>
  <si>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</si>
  <si>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</si>
  <si>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</si>
  <si>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</si>
  <si>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</si>
  <si>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</si>
  <si>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</si>
  <si>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</si>
  <si>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</si>
  <si>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</si>
  <si>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</si>
  <si>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</si>
  <si>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</si>
  <si>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</si>
  <si>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</si>
  <si>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</si>
  <si>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</si>
  <si>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</si>
  <si>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</si>
  <si>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</si>
  <si>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</si>
  <si>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</si>
  <si>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</si>
  <si>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</si>
  <si>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</si>
  <si>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</si>
  <si>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</si>
  <si>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</si>
  <si>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</si>
  <si>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</si>
  <si>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</si>
  <si>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</si>
  <si>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</si>
  <si>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</si>
  <si>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</si>
  <si>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</si>
  <si>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</si>
  <si>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</si>
  <si>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</si>
  <si>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</si>
  <si>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</si>
  <si>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</si>
  <si>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</si>
  <si>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</si>
  <si>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</si>
  <si>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</si>
  <si>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</si>
  <si>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</si>
  <si>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</si>
  <si>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</si>
  <si>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</si>
  <si>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</si>
  <si>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</si>
  <si>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</si>
  <si>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</si>
  <si>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</si>
  <si>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</si>
  <si>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</si>
  <si>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</si>
  <si>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</si>
  <si>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</si>
  <si>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</si>
  <si>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</si>
  <si>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</si>
  <si>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</si>
  <si>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</si>
  <si>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</si>
  <si>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</si>
  <si>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</si>
  <si>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</si>
  <si>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</si>
  <si>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</si>
  <si>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</si>
  <si>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</si>
  <si>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Supporto alla prevenzione e alla protezione contro le discriminazioni - Macedonia</t>
  </si>
  <si>
    <t>Programma di miglioramento della competitività e aumento del valore della catena di post-raccolta dei piccoli agricoltori in Tanzania</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</si>
  <si>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</si>
  <si>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</si>
  <si>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</si>
  <si>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</si>
  <si>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</si>
  <si>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</si>
  <si>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</si>
  <si>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</si>
  <si>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</si>
  <si>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</si>
  <si>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</si>
  <si>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</si>
  <si>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</si>
  <si>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</si>
  <si>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</si>
  <si>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</si>
  <si>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</si>
  <si>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</si>
  <si>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</si>
  <si>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</si>
  <si>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</si>
  <si>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</si>
  <si>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</si>
  <si>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</si>
  <si>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</si>
  <si>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</si>
  <si>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</si>
  <si>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</si>
  <si>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</si>
  <si>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</si>
  <si>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</si>
  <si>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</si>
  <si>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</si>
  <si>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</si>
  <si>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</si>
  <si>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</si>
  <si>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</si>
  <si>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</si>
  <si>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</si>
  <si>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</si>
  <si>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</si>
  <si>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</si>
  <si>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</si>
  <si>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</si>
  <si>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</si>
  <si>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</si>
  <si>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</si>
  <si>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</si>
  <si>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</si>
  <si>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</si>
  <si>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</si>
  <si>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</si>
  <si>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</si>
  <si>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</si>
  <si>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</si>
  <si>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</si>
  <si>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</si>
  <si>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</si>
  <si>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</si>
  <si>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</si>
  <si>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</si>
  <si>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</si>
  <si>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</si>
  <si>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</si>
  <si>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</si>
  <si>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</si>
  <si>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</si>
  <si>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</si>
  <si>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</si>
  <si>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</si>
  <si>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</si>
  <si>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</si>
  <si>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</si>
  <si>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</si>
  <si>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</si>
  <si>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</si>
  <si>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</si>
  <si>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</si>
  <si>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</si>
  <si>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</si>
  <si>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</si>
  <si>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</si>
  <si>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</si>
  <si>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</si>
  <si>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</si>
  <si>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</si>
  <si>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</si>
  <si>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</si>
  <si>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</si>
  <si>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</si>
  <si>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</si>
  <si>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</si>
  <si>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</si>
  <si>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</si>
  <si>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</si>
  <si>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</si>
  <si>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</si>
  <si>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</si>
  <si>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</si>
  <si>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</si>
  <si>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</si>
  <si>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</si>
  <si>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</si>
  <si>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</si>
  <si>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</si>
  <si>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</si>
  <si>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</si>
  <si>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</si>
  <si>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</si>
  <si>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</si>
  <si>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</si>
  <si>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</si>
  <si>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</si>
  <si>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</si>
  <si>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</si>
  <si>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</si>
  <si>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</si>
  <si>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</si>
  <si>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</si>
  <si>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</si>
  <si>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</si>
  <si>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</si>
  <si>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</si>
  <si>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</si>
  <si>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</si>
  <si>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</si>
  <si>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</si>
  <si>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</si>
  <si>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</si>
  <si>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</si>
  <si>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</si>
  <si>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</si>
  <si>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</si>
  <si>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</si>
  <si>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</si>
  <si>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</si>
  <si>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</si>
  <si>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A GESTIONE DIRETTA</t>
  </si>
  <si>
    <t>PROGRAMMA DI LAVORO</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</si>
  <si>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</si>
  <si>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</si>
  <si>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</si>
  <si>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</si>
  <si>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</si>
  <si>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</si>
  <si>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</si>
  <si>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</si>
  <si>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</si>
  <si>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</si>
  <si>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</si>
  <si>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</si>
  <si>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</si>
  <si>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</si>
  <si>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</si>
  <si>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</si>
  <si>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</si>
  <si>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</si>
  <si>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</si>
  <si>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</si>
  <si>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</si>
  <si>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</si>
  <si>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</si>
  <si>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</si>
  <si>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</si>
  <si>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</si>
  <si>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</si>
  <si>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</si>
  <si>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</si>
  <si>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</si>
  <si>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</si>
  <si>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</si>
  <si>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</si>
  <si>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</si>
  <si>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</si>
  <si>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</si>
  <si>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</si>
  <si>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</si>
  <si>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</si>
  <si>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</si>
  <si>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</si>
  <si>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</si>
  <si>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</si>
  <si>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</si>
  <si>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</si>
  <si>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</si>
  <si>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</si>
  <si>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</si>
  <si>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</si>
  <si>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</si>
  <si>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</si>
  <si>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</si>
  <si>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</si>
  <si>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</si>
  <si>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</si>
  <si>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</si>
  <si>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</si>
  <si>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</si>
  <si>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</si>
  <si>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</si>
  <si>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</si>
  <si>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</si>
  <si>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</si>
  <si>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</si>
  <si>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</si>
  <si>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</si>
  <si>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</si>
  <si>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</si>
  <si>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</si>
  <si>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</si>
  <si>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</si>
  <si>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</si>
  <si>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</si>
  <si>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</si>
  <si>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</si>
  <si>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</si>
  <si>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</si>
  <si>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</si>
  <si>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</si>
  <si>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</si>
  <si>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</si>
  <si>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</si>
  <si>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</si>
  <si>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</si>
  <si>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</si>
  <si>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</si>
  <si>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</si>
  <si>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</si>
  <si>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</si>
  <si>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</si>
  <si>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</si>
  <si>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</si>
  <si>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</si>
  <si>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</si>
  <si>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</si>
  <si>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</si>
  <si>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</si>
  <si>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</si>
  <si>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</si>
  <si>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</si>
  <si>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</si>
  <si>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</si>
  <si>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</si>
  <si>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</si>
  <si>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</si>
  <si>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</si>
  <si>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</si>
  <si>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</si>
  <si>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</si>
  <si>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</si>
  <si>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</si>
  <si>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</si>
  <si>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</si>
  <si>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</si>
  <si>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</si>
  <si>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</si>
  <si>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</si>
  <si>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</si>
  <si>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</si>
  <si>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</si>
  <si>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</si>
  <si>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</si>
  <si>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</si>
  <si>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</si>
  <si>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</si>
  <si>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</si>
  <si>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</si>
  <si>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</si>
  <si>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</si>
  <si>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</si>
  <si>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</si>
  <si>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</si>
  <si>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</si>
  <si>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</si>
  <si>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</si>
  <si>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</si>
  <si>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</si>
  <si>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</si>
  <si>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</si>
  <si>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</si>
  <si>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</si>
  <si>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</si>
  <si>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</si>
  <si>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</si>
  <si>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</si>
  <si>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</si>
  <si>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</si>
  <si>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</si>
  <si>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</si>
  <si>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</si>
  <si>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</si>
  <si>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</si>
  <si>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</si>
  <si>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</si>
  <si>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</si>
  <si>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</si>
  <si>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</si>
  <si>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</si>
  <si>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</si>
  <si>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</si>
  <si>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</si>
  <si>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</si>
  <si>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</si>
  <si>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</si>
  <si>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</si>
  <si>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</si>
  <si>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</si>
  <si>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</si>
  <si>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</si>
  <si>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</si>
  <si>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</si>
  <si>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</si>
  <si>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</si>
  <si>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</si>
  <si>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</si>
  <si>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</si>
  <si>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</si>
  <si>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</si>
  <si>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</si>
  <si>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</si>
  <si>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</si>
  <si>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</si>
  <si>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</si>
  <si>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</si>
  <si>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</si>
  <si>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</si>
  <si>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</si>
  <si>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</si>
  <si>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</si>
  <si>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</si>
  <si>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</si>
  <si>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</si>
  <si>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</si>
  <si>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</si>
  <si>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</si>
  <si>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</si>
  <si>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</si>
  <si>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</si>
  <si>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</si>
  <si>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</si>
  <si>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</si>
  <si>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</si>
  <si>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</si>
  <si>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</si>
  <si>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</si>
  <si>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</si>
  <si>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</si>
  <si>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</si>
  <si>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</si>
  <si>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</si>
  <si>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</si>
  <si>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</si>
  <si>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</si>
  <si>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</si>
  <si>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</si>
  <si>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</si>
  <si>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</si>
  <si>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</si>
  <si>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</si>
  <si>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</si>
  <si>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</si>
  <si>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</si>
  <si>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</si>
  <si>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</si>
  <si>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</si>
  <si>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</si>
  <si>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</si>
  <si>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</si>
  <si>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</si>
  <si>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</si>
  <si>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</si>
  <si>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</si>
  <si>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</si>
  <si>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</si>
  <si>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</si>
  <si>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</si>
  <si>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</si>
  <si>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</si>
  <si>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</si>
  <si>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</si>
  <si>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</si>
  <si>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</si>
  <si>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</si>
  <si>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</si>
  <si>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</si>
  <si>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</si>
  <si>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</si>
  <si>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</si>
  <si>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</si>
  <si>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</si>
  <si>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</si>
  <si>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</si>
  <si>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</si>
  <si>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</si>
  <si>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</si>
  <si>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</si>
  <si>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</si>
  <si>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</si>
  <si>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</si>
  <si>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</si>
  <si>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</si>
  <si>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</si>
  <si>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</si>
  <si>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</si>
  <si>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</si>
  <si>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</si>
  <si>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</si>
  <si>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</si>
  <si>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</si>
  <si>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</si>
  <si>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</si>
  <si>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</si>
  <si>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</si>
  <si>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</si>
  <si>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</si>
  <si>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</si>
  <si>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</si>
  <si>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</si>
  <si>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</si>
  <si>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</si>
  <si>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</si>
  <si>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</si>
  <si>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</si>
  <si>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</si>
  <si>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</si>
  <si>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</si>
  <si>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</si>
  <si>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</si>
  <si>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</si>
  <si>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</si>
  <si>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</si>
  <si>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</si>
  <si>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</si>
  <si>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</si>
  <si>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</si>
  <si>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</si>
  <si>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</si>
  <si>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</si>
  <si>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</si>
  <si>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</si>
  <si>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</si>
  <si>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</si>
  <si>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</si>
  <si>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</si>
  <si>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</si>
  <si>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</si>
  <si>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</si>
  <si>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</si>
  <si>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</si>
  <si>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</si>
  <si>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</si>
  <si>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</si>
  <si>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</si>
  <si>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</si>
  <si>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</si>
  <si>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</si>
  <si>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</si>
  <si>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</si>
  <si>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</si>
  <si>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</si>
  <si>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</si>
  <si>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</si>
  <si>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</si>
  <si>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</si>
  <si>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</si>
  <si>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</si>
  <si>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</si>
  <si>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</si>
  <si>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</si>
  <si>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</si>
  <si>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</si>
  <si>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</si>
  <si>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</si>
  <si>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</si>
  <si>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</si>
  <si>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</si>
  <si>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</si>
  <si>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</si>
  <si>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</si>
  <si>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</si>
  <si>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</si>
  <si>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</si>
  <si>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</si>
  <si>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</si>
  <si>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</si>
  <si>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</si>
  <si>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</si>
  <si>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</si>
  <si>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</si>
  <si>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</si>
  <si>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</si>
  <si>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</si>
  <si>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</si>
  <si>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</si>
  <si>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</si>
  <si>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</si>
  <si>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</si>
  <si>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</si>
  <si>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</si>
  <si>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</si>
  <si>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</si>
  <si>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</si>
  <si>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</si>
  <si>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</si>
  <si>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</si>
  <si>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</si>
  <si>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</si>
  <si>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</si>
  <si>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</si>
  <si>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</si>
  <si>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</si>
  <si>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</si>
  <si>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</si>
  <si>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</si>
  <si>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</si>
  <si>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</si>
  <si>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</si>
  <si>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</si>
  <si>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</si>
  <si>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</si>
  <si>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</si>
  <si>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</si>
  <si>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</si>
  <si>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</si>
  <si>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</si>
  <si>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</si>
  <si>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</si>
  <si>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</si>
  <si>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</si>
  <si>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</si>
  <si>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</si>
  <si>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</si>
  <si>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</si>
  <si>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</si>
  <si>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</si>
  <si>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</si>
  <si>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</si>
  <si>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</si>
  <si>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</si>
  <si>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</si>
  <si>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</si>
  <si>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</si>
  <si>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</si>
  <si>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</si>
  <si>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</si>
  <si>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</si>
  <si>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</si>
  <si>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</si>
  <si>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</si>
  <si>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</si>
  <si>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</si>
  <si>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</si>
  <si>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</si>
  <si>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</si>
  <si>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</si>
  <si>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</si>
  <si>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</si>
  <si>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</si>
  <si>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Ulteriore miglioramento delle capacità amministrative e di efficienza di audit esterno nel Dipartimento di Stato Audit-Macedonia</t>
  </si>
  <si>
    <t>Sostegno alle reti europee EACEA 39/2016</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</si>
  <si>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</si>
  <si>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</si>
  <si>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</si>
  <si>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</si>
  <si>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</si>
  <si>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</si>
  <si>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</si>
  <si>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</si>
  <si>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</si>
  <si>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INVITO A PRESENTARE PROPOSTE 2017 — EAC/A03/2016</t>
  </si>
  <si>
    <t>scadenze varie</t>
  </si>
  <si>
    <t xml:space="preserve">INVITO A PRESENTARE PROPOSTE 2017 — EAC/A03/2016 Azioni nel settore dello sport </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</si>
  <si>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</si>
  <si>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</si>
  <si>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</si>
  <si>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</si>
  <si>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</si>
  <si>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</si>
  <si>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</si>
  <si>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</si>
  <si>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</si>
  <si>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</si>
  <si>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</si>
  <si>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</si>
  <si>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</si>
  <si>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</si>
  <si>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</si>
  <si>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</si>
  <si>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</si>
  <si>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</si>
  <si>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</si>
  <si>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</si>
  <si>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</si>
  <si>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</si>
  <si>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</si>
  <si>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</si>
  <si>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</si>
  <si>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</si>
  <si>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</si>
  <si>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</si>
  <si>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</si>
  <si>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</si>
  <si>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</si>
  <si>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</si>
  <si>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</si>
  <si>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</si>
  <si>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</si>
  <si>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Rafforzamento della cooperazione legislativa lungo la rotta dei migranti della Via della Seta</t>
  </si>
  <si>
    <t>Police action grant</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</si>
  <si>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</si>
  <si>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</si>
  <si>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</si>
  <si>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</si>
  <si>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</si>
  <si>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</si>
  <si>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</si>
  <si>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</si>
  <si>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</si>
  <si>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</si>
  <si>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</si>
  <si>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</si>
  <si>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</si>
  <si>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</si>
  <si>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</si>
  <si>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</si>
  <si>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</si>
  <si>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ENI — Organizzazione di conferenze, seminari e incontri nel quadro della politica europea di vicinato (cooperazione meridionale), del partenariato euromediterraneo e dell'Unione per il Mediterraneo-Belgio</t>
  </si>
  <si>
    <t>Azione chiave 3: sostegno alle riforme delle politiche — iniziative per l’innovazione delle politiche</t>
  </si>
  <si>
    <t>Appoggio alla società civile nel settore dell'educazione-Paraguay</t>
  </si>
  <si>
    <t>Supporto allo sviluppo regionale in Georgia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</si>
  <si>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</si>
  <si>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</si>
  <si>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</si>
  <si>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</si>
  <si>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</si>
  <si>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</si>
  <si>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</si>
  <si>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</si>
  <si>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</si>
  <si>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</si>
  <si>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</si>
  <si>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</si>
  <si>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</si>
  <si>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</si>
  <si>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</si>
  <si>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</si>
  <si>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</si>
  <si>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</si>
  <si>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</si>
  <si>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</si>
  <si>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</si>
  <si>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</si>
  <si>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</si>
  <si>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</si>
  <si>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</si>
  <si>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</si>
  <si>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</si>
  <si>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</si>
  <si>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Piattaforma per il dialogo politico e la cooperazione tra l'UE e la Cina in materia di scambio di quote di emissione</t>
  </si>
  <si>
    <t>ENI — Assistenza tecnica per lo sviluppo della società civile in Ucraina</t>
  </si>
  <si>
    <t>ENPI — Assistenza tecnica volta a sostenere la riforma del settore dell'istruzione in Marocco</t>
  </si>
  <si>
    <t>Sovvenzioni per azioni di informazione e di promozione riguardanti i prodotti agricoli realizzate nel mercato interno e nei paesi terzi - PROGRAMMI SEMPLICI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</si>
  <si>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</si>
  <si>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</si>
  <si>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</si>
  <si>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</si>
  <si>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</si>
  <si>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DCI — Assistenza tecnica al programma ARISE Plus (sostegno all'integrazione regionale dell'ASEAN da parte dell'UE — ARISE Plus) </t>
  </si>
  <si>
    <t xml:space="preserve">Miglioramento della capacità di rafforzamento delle dogane - Turchia  </t>
  </si>
  <si>
    <t>Inserimento nel mercato di centri dati sull'energia più efficienti e più integrati</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</si>
  <si>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</si>
  <si>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</si>
  <si>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</si>
  <si>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UIA</t>
  </si>
  <si>
    <t>Urban Innovative Actions</t>
  </si>
  <si>
    <t xml:space="preserve">Assistenza tecnica al programma ARISE Plus - Quarto programma di assistenza tecnica al settore commerciale Filippine–UE </t>
  </si>
  <si>
    <t xml:space="preserve">Country-based Support Scheme - TURCHIA </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</si>
  <si>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</si>
  <si>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</si>
  <si>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</si>
  <si>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</si>
  <si>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</si>
  <si>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</si>
  <si>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</si>
  <si>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</si>
  <si>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</si>
  <si>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</si>
  <si>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</si>
  <si>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</si>
  <si>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</si>
  <si>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</si>
  <si>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</si>
  <si>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</si>
  <si>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</si>
  <si>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 FES — Assistenza tecnica per il progetto di sostegno a favore del miglioramento della sicurezza interna in Ciad</t>
  </si>
  <si>
    <t xml:space="preserve">Pilot Project </t>
  </si>
  <si>
    <t>WP SALUTE</t>
  </si>
  <si>
    <t>Buone pratiche per le città</t>
  </si>
  <si>
    <t>Strumento europeo per la democrazia e i diritti umani (EIDHR) - Russia</t>
  </si>
  <si>
    <t xml:space="preserve"> INTERREG MED</t>
  </si>
  <si>
    <t>Secondo avviso per progetti modulari</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</si>
  <si>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</si>
  <si>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</si>
  <si>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</si>
  <si>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</si>
  <si>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</si>
  <si>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</si>
  <si>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</si>
  <si>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</si>
  <si>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</si>
  <si>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t>Invito a presentare proposte per la Carta Erasmus per l’istruzione superiore 2014-2020</t>
  </si>
  <si>
    <t xml:space="preserve">Technical Assistance for Institutional Business Management Model for Public Financial Management - Turkey
</t>
  </si>
  <si>
    <t>Engaging and activating public authorities</t>
  </si>
  <si>
    <t>Construction skills</t>
  </si>
  <si>
    <t>Anno 2017</t>
  </si>
  <si>
    <t>Registro malattie rare</t>
  </si>
  <si>
    <t xml:space="preserve">EU Peacebuilding Initiative
</t>
  </si>
  <si>
    <t xml:space="preserve">Sicurezza alimentare, nutrizionale e sviluppo agricolo sostenibile - NIGER 
</t>
  </si>
  <si>
    <t xml:space="preserve">Technical Assistance to the Promoting Commercial Aquaculture Project in Uganda
</t>
  </si>
  <si>
    <t xml:space="preserve">Technical Assistance to the Developing a Market - Oriented and Environmentally Sustainable Beef Meat Industry in Uganda
</t>
  </si>
  <si>
    <t xml:space="preserve"> ENPI</t>
  </si>
  <si>
    <t>ENPI — Approfondire l'armonizzazione tra l'UE e l'Ucraina nel settore degli ostacoli tecnici al commercio</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</si>
  <si>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</si>
  <si>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</si>
  <si>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</si>
  <si>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</si>
  <si>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</si>
  <si>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ENI — Rafforzamento della regolamentazione e della vigilanza del mercato finanziario non bancario - Ucraina</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</si>
  <si>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</si>
  <si>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</si>
  <si>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</si>
  <si>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</si>
  <si>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</si>
  <si>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</si>
  <si>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</si>
  <si>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IPA - Migliorare la qualità e l'efficienza della segnalazione di operazioni sospette e delle funzioni principali dell'amministrazione per la prevenzione del riciclaggio di denaro in Serbia</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</si>
  <si>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</si>
  <si>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</si>
  <si>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</si>
  <si>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</si>
  <si>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</si>
  <si>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</si>
  <si>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</si>
  <si>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IPA - Sostegno alla libera circolazione delle merci in Kosovo
</t>
  </si>
  <si>
    <t xml:space="preserve">DCI — Assistenza tecnica per la conservazione della biodiversità e la gestione di aree protette nell'ASEAN - Filippine
</t>
  </si>
  <si>
    <t xml:space="preserve">FES — Assistenza tecnica per la componente 2 del programma di consolidamento dello Stato e del mondo associativo (Pro-CEMA) in Togo
</t>
  </si>
  <si>
    <t xml:space="preserve">FES — Prestazione di assistenza tecnica e gestione del finanziamento del sostegno istituzionale del PAPS II  in Burkina Faso
</t>
  </si>
  <si>
    <t xml:space="preserve">DCI — Assistenza tecnica per l'attuazione della strategia di cooperazione dell'UE in Nicaragua
</t>
  </si>
  <si>
    <t xml:space="preserve">FES — Controllo finanziario continuo dei contratti di sovvenzione conclusi nel quadro del programma regionale di sostegno per la conservazione della biodiversità e degli ecosistemi fragili — fase 6 (Ecofac 6) - Africa Centrale
</t>
  </si>
  <si>
    <t xml:space="preserve">Benin-Cotonou: Assistenza tecnica per il progetto di sostegno alla giustizia (PAJ) in Benin
</t>
  </si>
  <si>
    <t xml:space="preserve">FES — Assistenza tecnica al programma di miglioramento delle strade rurali in Malawi
</t>
  </si>
  <si>
    <t xml:space="preserve">Supporto alla regolamentazione dei servizi finanziari in Montenegro
</t>
  </si>
  <si>
    <t>Programma Consumatori 2014-2020</t>
  </si>
  <si>
    <t>Programma di scambio di funzionari per il 2017</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</si>
  <si>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</si>
  <si>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</si>
  <si>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</si>
  <si>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</si>
  <si>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FES — Assistenza tecnica alla formulazione e alla gestione di iniziative e attività delle organizzazioni della società civile in materia di agricoltura e protezione sociale - GHANA
</t>
  </si>
  <si>
    <t xml:space="preserve">ENI — Comunicazione dei risultati del programma di sostegno dell'UE allo sviluppo del settore privato in Giordania
</t>
  </si>
  <si>
    <t xml:space="preserve">Partenariato politico e di sensibilizzazione dell'UE - CANADA
</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</si>
  <si>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</si>
  <si>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</si>
  <si>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</si>
  <si>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 xml:space="preserve">Fornitura di competenze e strumenti per sostenere la valutazione della ripresa e della costruzione della pace e la valutazione delle esigenze post-catastrofe
</t>
  </si>
  <si>
    <t xml:space="preserve">Missione di consulenza per la riforma della governance pubblica in Marocco nel quadro del programma «Hakama» 
</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</si>
  <si>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</si>
  <si>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</si>
  <si>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</si>
  <si>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</si>
  <si>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Sistema informatico protetto per gli affari sociali — sviluppo del sistema informatico e servizi di supporto per gli affari sociali e l'inclusione</t>
  </si>
  <si>
    <t xml:space="preserve">Quadro europeo per la mobilità degli apprendisti: sviluppare la cittadinanza europea e le competenze attraverso l'integrazione dei giovani nel mondo del lavoro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</si>
  <si>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</si>
  <si>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</si>
  <si>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</si>
  <si>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</si>
  <si>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</si>
  <si>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</si>
  <si>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</si>
  <si>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</si>
  <si>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Promozione di lavori europei on line EACEA 26/2016</t>
  </si>
  <si>
    <t>INDUSTRIAL LEADERSHIP ECSEL-2017-1: Innovation Action (IA)</t>
  </si>
  <si>
    <t>INDUSTRIAL LEADERSHIP ECSEL-2017-2: Research and Innovation Action (RIA)</t>
  </si>
  <si>
    <t xml:space="preserve"> ENPI — Sviluppo di un modello operativo obiettivo per il gestore del sistema di trasporto del gas ucraino
</t>
  </si>
  <si>
    <t>Camerun-Yaoundé: FES — Assunzione dell'assistenza tecnica nel quadro del programma di sostegno alla cittadinanza attiva (Procivis)</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</si>
  <si>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</si>
  <si>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</si>
  <si>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</si>
  <si>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</si>
  <si>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</si>
  <si>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</si>
  <si>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</si>
  <si>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</si>
  <si>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</si>
  <si>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</si>
  <si>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</si>
  <si>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</si>
  <si>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</si>
  <si>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</si>
  <si>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</si>
  <si>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</si>
  <si>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Assistenza tecnica alle organizzazioni di invio di volontari - Rafforzamento delle capacità delle organizzazioni d’accoglienza in termini di aiuto umanitario</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</si>
  <si>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</si>
  <si>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</si>
  <si>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</si>
  <si>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</si>
  <si>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</si>
  <si>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</si>
  <si>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</si>
  <si>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DG COMM</t>
  </si>
  <si>
    <t>IPA — Assistenza tecnica per il monitoraggio, la comunicazione e la visibilità dell'appalto relativo alla riforma del settore «IPA 2016 Sostegno ai trasporti con particolare attenzione alle strade» - ALBANIA</t>
  </si>
  <si>
    <t xml:space="preserve">EU Aid Volunteers initiative </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</si>
  <si>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</si>
  <si>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</si>
  <si>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</si>
  <si>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</si>
  <si>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</si>
  <si>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Invito a presentare proposte nell'ambito del lavoro sommerso</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</si>
  <si>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</si>
  <si>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</si>
  <si>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</si>
  <si>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</si>
  <si>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</si>
  <si>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</si>
  <si>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Azioni di informazione e formazione per le organizzazioni dei lavoratori</t>
  </si>
  <si>
    <t xml:space="preserve"> Premio Salvador De Madariaga per il giornalismo europeo 2017 
</t>
  </si>
  <si>
    <t>Fornitura di moduli di formazione per operatori sanitari e funzionari  che lavorano in prima linea a livello locale con  migranti, profughi e formatori</t>
  </si>
  <si>
    <t>Invito a presentare proposte EACEA/07/2017 - Azione chiave 3: Inclusione sociale attraverso istruzione, formazione e gioventù</t>
  </si>
  <si>
    <t>Distacco dei lavoratori: migliorare la cooperazione amministrativa e l’accesso all'informazione</t>
  </si>
  <si>
    <t>Realizzazione della fase pilota del servizio di monitoraggio europeo per le pensioni</t>
  </si>
  <si>
    <t>Strumento europeo per la democrazia e i diritti umani (EIDHR) - Filippine</t>
  </si>
  <si>
    <t>INTERREG IPA CBC Italia-Albania-Montenegro</t>
  </si>
  <si>
    <t>Primo invito a presentare proposte</t>
  </si>
  <si>
    <t>Studio pilota sull'impiego del sequenziamento dell'intero genoma per la tipizzazione e caratterizzazione molecolare del bacillo di Koch nell'UE/SEE</t>
  </si>
  <si>
    <t>Panoramica della disponibilità, della comparabilità e della coerenza dei dati statistici amministrativi sulla criminalità registrata</t>
  </si>
  <si>
    <t>Link</t>
  </si>
  <si>
    <t>Strumento europeo per la democrazia e i diritti umani (EIDHR) - Haiti</t>
  </si>
  <si>
    <t>Attuazione del Common Information Sharing Environment (CISE) sul settore marittimo dell'Unione europea: garantire l'interoperabilità dei sistemi informatici nazionali per consentire uno scambio di informazioni più efficiente all'interno e oltre i confini</t>
  </si>
  <si>
    <t>Studio sui profitti aziendali in Italia</t>
  </si>
  <si>
    <t xml:space="preserve"> Sostegno agli agenti di vendita internazionale di film europei per il cinema
</t>
  </si>
  <si>
    <t>4 anni di contratti quadro di partenariato per sostenere le reti europee attive nel settore della facilitazione e della promozione della cooperazione giudiziaria in materia civile e / o penale</t>
  </si>
  <si>
    <t>Sostegno agli Stati membri nell'integrazione della promozione della salute e della prevenzione delle malattie in ambito sanitario ed educativo</t>
  </si>
  <si>
    <t>Contributo finanziario per il funzionamento di enti non governativi</t>
  </si>
  <si>
    <t>Organizzazione e attuazione di attività di formazione in paesi terzi per migliorare e rafforzare il quadro sanitario e fitosanitario nell'ambito dell'iniziativa «Migliorare la formazione per rendere più sicuri gli alimenti»</t>
  </si>
  <si>
    <t>EIDHR Country based support scheme 2016 - 2017 - Pakistan</t>
  </si>
  <si>
    <t>Rafforzare il ruolo della società civile nella promozione dello sviluppo inclusivo -  Fiji</t>
  </si>
  <si>
    <t>EIDHR - Country Based Support Schemes in Jamaica and Belize</t>
  </si>
  <si>
    <t>Premio Capitale europea dell'innovazione 2017</t>
  </si>
  <si>
    <t>Informazione, consultazione e partecipazione dei rappresentanti delle imprese</t>
  </si>
  <si>
    <t>Strumento europeo per la democrazia e i diritti umani (EIDHR) - Bolivia</t>
  </si>
  <si>
    <t>Programma competenze e istruzione tecnica (STEP) - Malawi</t>
  </si>
  <si>
    <t>COS-CLUSINT-2016-03-01: Cluster Go International</t>
  </si>
  <si>
    <t>Supporto alle organizzazioni della società civile - Macedonia</t>
  </si>
  <si>
    <t>Rafforzamento della società civile -Armenia</t>
  </si>
  <si>
    <t>Invito a presentare proposte - 2016/2017 Camerun</t>
  </si>
  <si>
    <t>Attori non statali e autorità locali nello sviluppo - Armenia</t>
  </si>
  <si>
    <t xml:space="preserve">IPA — Sostegno alla visibilità e comunicazione della riforma della pubblica amministrazione nell'ambito del contratto relativo alla riforma del settore per la riforma della pubblica amministrazione in Serbia — nuova indizione. </t>
  </si>
  <si>
    <t>Servizi di audit di strumenti finanziari</t>
  </si>
  <si>
    <t xml:space="preserve"> Progetto pilota: villaggi intelligenti ecosociali</t>
  </si>
  <si>
    <t>Relazione sul funzionamento della direttiva sui gestori di fondi di investimento alternativi (AIFMD) — direttiva 2011/61/UE del Parlamento europeo e del Consiglio</t>
  </si>
  <si>
    <t>Dialogo interculturale e cultura</t>
  </si>
  <si>
    <t>Migliorare il contributo della società civile e delle autorità locali nella promozione dei diritti umani, della governance e dei processi di sviluppo in Rwanda</t>
  </si>
  <si>
    <t>Strumento europeo per la democrazia e i diritti umani (EIDHR) - Country Based Support Schemes (CBSS) - Swaziland</t>
  </si>
  <si>
    <t xml:space="preserve">Supporto per il dialogo sociale </t>
  </si>
  <si>
    <t>Partnership transfrontaliere e sostegno alla cooperazione in materia di mobilità Intra-UE per i paesi del SEE e le parti sociali</t>
  </si>
  <si>
    <t>Meccanismo di protezione civile unionale - bando per le esercitazioni</t>
  </si>
  <si>
    <t>INTERREG  Italia-Croazia</t>
  </si>
  <si>
    <t>Progetti Standard +</t>
  </si>
  <si>
    <t>TENDER -  Ricerca Applicata: Infrastrutture verdi e servizi ecosistemici</t>
  </si>
  <si>
    <t>DG GROW  TENDER</t>
  </si>
  <si>
    <t>Studio sui principali sviluppi nel settore postale, 2013 - 2016</t>
  </si>
  <si>
    <t>EASME  TENDER</t>
  </si>
  <si>
    <t>Servizi di monitoraggio dei media per la Corte dei Conti europea</t>
  </si>
  <si>
    <t>Organizzazione del concorso europeo per l'innovazione in campo sociale 2018–2020.</t>
  </si>
  <si>
    <t>Organizzazione e attuazione di attività di formazione in paesi terzi per migliorare e rafforzare il quadro sanitario e fitosanitario nell'ambito dell'iniziativa «Migliorare la formazione per rendere più sicuri gli alimenti».</t>
  </si>
  <si>
    <t>Servizio di fornitura di informazioni e notizie economiche online per i mercati emergenti</t>
  </si>
  <si>
    <t>Migliorare l'imprenditoria sociale e la crescita inclusiva nel vicinato meridionale</t>
  </si>
  <si>
    <t>Strumento europeo per la democrazia e i diritti umani (EIDHR) - Angola</t>
  </si>
  <si>
    <t>Programma tematico "Organizzazioni della società civile e delle autorità locali" - Angola</t>
  </si>
  <si>
    <t>Strumento europeo per la democrazia e i diritti umani (EIDHR) - Algeria</t>
  </si>
  <si>
    <t>Azione preparatoria: "Reactivate" -Programma di mobilità lavorativa intra-UE per disoccupati over 35</t>
  </si>
  <si>
    <t>REC-RCHI-PROF-AG-2017: Rafforzamento delle capacità nel settore dei diritti del bambino</t>
  </si>
  <si>
    <t xml:space="preserve"> Anno 2017</t>
  </si>
  <si>
    <t>IPA — Servizi di informazione e di comunicazione 2017–2018 - Kosovo</t>
  </si>
  <si>
    <t>FES — Assistenza tecnica per la realizzazione del programma di rafforzamento delle capacità commerciali ed imprenditoriali II (PRCCE II) - Congo</t>
  </si>
  <si>
    <t>FES — Sostegno al settore edile locale - Uganda</t>
  </si>
  <si>
    <t>Assistenza tecnica per rafforzare le capacità dei servizi veterinari turco-ciprioti di sradicare, controllare e prevenire le malattie degli animali</t>
  </si>
  <si>
    <t>ENPI — Sostegno a favore della delegazione dell'UE in Armenia e del ministero dell'Amministrazione territoriale della Repubblica d'Armenia per la preparazione di azioni nel settore dello sviluppo regionale</t>
  </si>
  <si>
    <t xml:space="preserve">DCI — «Progettazione e attuazione di una strategia di comunicazione e visibilità per le azioni di cooperazione dell'Unione europea in Guatemala» </t>
  </si>
  <si>
    <t>Programma pilota per rafforzare i partiti politici</t>
  </si>
  <si>
    <t>Rafforzamento delle capacità delle organizzazioni della società civile attive in materia di elezioni - Pakistan</t>
  </si>
  <si>
    <t>EU Multi-Annual Indicative Programme 2014-2020</t>
  </si>
  <si>
    <t>Marie Skłodowska-Curie Cofinanziamento di programmi regionali, nazionali e internazionali</t>
  </si>
  <si>
    <t xml:space="preserve">Marocco-Rabat: Sostegno per lo sviluppo dell'istituto marocchino di normalizzazione, Imanor </t>
  </si>
  <si>
    <t>Strumento per la società civile e Programma Media 2016-2017 - Serbia</t>
  </si>
  <si>
    <t xml:space="preserve">Programma tematico per l'organizzazioni della società civile e delle autorità locali (CSOs-LAs) - Uganda </t>
  </si>
  <si>
    <t xml:space="preserve">Twinning Light -  Sostegno dell'Unione europea all'Istituto Nazionale per la standardizzazione della Repubblica di Moldavia a rispettare i criteri di piena adesione CEN e CENELEC </t>
  </si>
  <si>
    <t xml:space="preserve"> IPA — Sviluppo ulteriore del ravvicinamento all'UE in materia ambientale per quanto riguarda l'aria, le sostanze chimiche e l'«acquis» orizzontale - Serbia</t>
  </si>
  <si>
    <t>IPA — Gestione del centro di informazione dell'UE a Podgorica</t>
  </si>
  <si>
    <t>CSO LA - EIDHR</t>
  </si>
  <si>
    <t>Strumento europeo per la democrazia e i diritti umani (EIDHR) - Guatemala</t>
  </si>
  <si>
    <t>Programma tematico per l'organizzazioni della società civile e delle autorità locali (CSOs-LAs) - Guatemala</t>
  </si>
  <si>
    <t>Aggiornamento della mappatura delle imprese sociali e dei loro ecosistemi in Europa</t>
  </si>
  <si>
    <t xml:space="preserve">FES — Assistenza tecnica a favore del ministero dei Lavori e dei trasporti, dell'Autorità nazionale per le strade in Uganda e del Fondo per le strade in Uganda </t>
  </si>
  <si>
    <t xml:space="preserve"> FES — Assistenza tecnica a lungo termine per la realizzazione del programma di sostegno per lo sviluppo territoriale (PADT) — 11o FES - Benin</t>
  </si>
  <si>
    <t>Valutazione ambientale — servizi meteorologici e oceanografici</t>
  </si>
  <si>
    <t>Invito a presentare proposte nell’ambito del programma di lavoro 2017 del partenariato pubblico-privato per le bioindustrie</t>
  </si>
  <si>
    <t xml:space="preserve"> IPA — Assistenza all'Agenzia forense del Kosovo e alle forze di polizia del Kosovo per migliorare le tecniche investigative speciali</t>
  </si>
  <si>
    <t xml:space="preserve"> FES — Assistenza tecnica per migliorare l'efficienza e l'efficacia del sistema di protezione sociale in Ghana attraverso il sostegno al ministero per le Questioni di genere, l'infanzia e la protezione sociale onde garantire l'attuazione della politica sulla protezione sociale</t>
  </si>
  <si>
    <t xml:space="preserve"> Prestazione di servizi di consulenza informatica a favore dell'Agenzia europea dell'ambiente e della Commissione europea (DG Ambiente e DG Azione per il clima)</t>
  </si>
  <si>
    <t>Linee guida relative ai programmi per le tecnologie abilitanti fondamentali e le tecnologie di produzione avanzate</t>
  </si>
  <si>
    <t>Sostegno al potenziamento dello Stato di diritto, del buon governo e dei diritti umani - Cina</t>
  </si>
  <si>
    <t xml:space="preserve">Invito a presentare proposte per gli accordi quadro di partenariato LIFE    per le organizzazioni non governative (per il finanziamento 2018-2019) </t>
  </si>
  <si>
    <t>Valutazione delle politiche relative al clima dell'UE in una prospettiva di metà secolo</t>
  </si>
  <si>
    <t>1° Premio INNOLABS</t>
  </si>
  <si>
    <t>Sviluppo delle capacità delle organizzazioni della società civile e  rafforzamento dei diritti umani in Isole Salomone</t>
  </si>
  <si>
    <t>Sovvenzioni per azioni di informazione e di promozione riguardanti i prodotti agricoli realizzate nel mercato interno e nei paesi terzi - PROGRAMMI MUTIPLI</t>
  </si>
  <si>
    <t xml:space="preserve">
CEF-Energy-2017 
 </t>
  </si>
  <si>
    <t xml:space="preserve">Zero Power Water Infrastructure Monitoring </t>
  </si>
  <si>
    <t xml:space="preserve">Progetti Standard </t>
  </si>
  <si>
    <t xml:space="preserve"> INTERREG North West Europe</t>
  </si>
  <si>
    <t>Quinto invito a presentare proposte</t>
  </si>
  <si>
    <t>Strumento europeo per la democrazia e i diritti umani (EIDHR) - Macedonia</t>
  </si>
  <si>
    <t>Piano per la cooperazione settoriale in materia di competenze nel turismo: migliorare l'immagine delle professioni nel settore turistico</t>
  </si>
  <si>
    <t>Cooperazione fra Ue e Cina sulla protezione della fauna selvatica</t>
  </si>
  <si>
    <t>Sostegno alle piattaforme europee</t>
  </si>
  <si>
    <t>Attività di approfondimento sui percorsi di riqualificazione: nuove opportunità per adulti</t>
  </si>
  <si>
    <t>Azioni congiunte fra le autorità nazionali responsabili per il rafforzamento delle leggi per la tutela dei consumatori (CPC)</t>
  </si>
  <si>
    <t>Supporto alla promozione e allo sviluppo di prodotti transnazionali tematici del turismo legati alle industrie culturali e creative</t>
  </si>
  <si>
    <t xml:space="preserve">Miglioramento dell'accesso delle PMI innovative a forme alternative di finanziamento  </t>
  </si>
  <si>
    <t>SPAZIO ALPINO</t>
  </si>
  <si>
    <t>Country based support scheme - Montenegro</t>
  </si>
  <si>
    <t>Country based support scheme - Kirghizystan</t>
  </si>
  <si>
    <t>Supporto alle iniziative culturali - Kosovo</t>
  </si>
  <si>
    <t>INTRA AFRICA</t>
  </si>
  <si>
    <t xml:space="preserve">Supporto finanziario per la formazione nell'interpretariato delle conferenze
</t>
  </si>
  <si>
    <t>Sostegno alle organizzazioni della società civile nel quadro del Programma d'Azioni Pilota per lo sviluppo rurale e l'agricoltura - Algeria</t>
  </si>
  <si>
    <t>Strumento europeo per la democrazia e i diritti umani (EIDHR) - Mauritania</t>
  </si>
  <si>
    <t xml:space="preserve">
CEF-TC-2017-2: Sicurezza informatica
 </t>
  </si>
  <si>
    <t xml:space="preserve">
CEF-TC-2017-2: Emissione elettronica di documenti (eDelivery)
 </t>
  </si>
  <si>
    <t xml:space="preserve">CEF-TC-2017-2: Appalti elettronici (eProcurement)
 </t>
  </si>
  <si>
    <t>FES — Assistenza tecnica preposta al controllo tecnico e agli aspetti relativi all'apprendimento, alla capitalizzazione e alla visibilità del programma regionale Ecofac 6 - Gabon</t>
  </si>
  <si>
    <t>Rafforzamento delle capacità istituzionali del ministero dell'Occupazione e dell'inserimento professionale (MEIP) in materia di salute e sicurezza sul lavoro — Rabat — Marocco</t>
  </si>
  <si>
    <t>FES — Assistenza tecnica al programma per lo sviluppo dell'agricoltura dello Zimbabwe</t>
  </si>
  <si>
    <t xml:space="preserve">Lavoro sull'attuazione del sistema del marchio Ecolabel UE nel settore della rappresentanza delle parti interessate </t>
  </si>
  <si>
    <t>Supporto tecnico durante la fase di transizione dell'impronta ambientale</t>
  </si>
  <si>
    <t>Strumento di supporto alle decisioni strutturato a livello territoriale per la pesca multispecifica</t>
  </si>
  <si>
    <t>IcSP</t>
  </si>
  <si>
    <t>TENDER ESPON</t>
  </si>
  <si>
    <t>SOCIETA CIVILE</t>
  </si>
  <si>
    <t>Partecipazione politica e codeterminazione delle generazioni più giovani e più anziane in Europa</t>
  </si>
  <si>
    <t xml:space="preserve">  Progetto Pilota &amp; Azione di preparazione</t>
  </si>
  <si>
    <t>Sostegno allo sviluppo delle competenze specialistiche: megadati, Internet degli oggetti e cibersicurezza per le PMI</t>
  </si>
  <si>
    <t>REC-RCIT-CITI-AG-2017: Migliorare l'inclusione dei cittadini europei in mobilità e la loro partecipazione politica e sociale</t>
  </si>
  <si>
    <t xml:space="preserve">
CEF-TC-2017-2: Servizi generici di sanità elettronica - (eHealth Generic Services)
 </t>
  </si>
  <si>
    <t>Sostegno agli attori della società civile per la prevenzione dei conflitti e delle crisi e la preparazione della pace - Kenya</t>
  </si>
  <si>
    <t>Sostegno al rafforzamento del sistema di istruzione superiore in Azerbaigian</t>
  </si>
  <si>
    <t>Rafforzamento della cooperazione territoriale nell'ambito della raccolta dei dati sulla pesca</t>
  </si>
  <si>
    <t xml:space="preserve"> REC-RRAC-ONLINE-AG-2017:Monitorare, prevenire e contrastare l'incitamento all'odio online</t>
  </si>
  <si>
    <t>GIUSTIZIA</t>
  </si>
  <si>
    <t>LIFE - Progetti preparatori per il ricorso al Corpo Europeo di Solidarietà in attività di protezione ambientale</t>
  </si>
  <si>
    <t>Servizi di monitoraggio e analisi dei media per Malta</t>
  </si>
  <si>
    <t>Economia circolare e conseguenze territoriali</t>
  </si>
  <si>
    <t>Strumenti finanziari e coesione territoriale</t>
  </si>
  <si>
    <t xml:space="preserve"> Erasmus per giovani imprenditori globale</t>
  </si>
  <si>
    <t>Promozione sulla piattaforma INNOV-AL UE-CELAC delle politiche di innovazione decentralizzate nei paesi CELAC</t>
  </si>
  <si>
    <t>Assistenza alla Commissione per l'applicazione della legislazione riveduta in materia di rifiuti, la valutazione dei piani di gestione dei rifiuti e il controllo della conformità alla direttiva quadro sui rifiuti</t>
  </si>
  <si>
    <t>UE &amp; Società civile: Partners per lo sviluppo in Giordania</t>
  </si>
  <si>
    <t>EIDHR Call for Proposals 2016/2017 -  Giordania</t>
  </si>
  <si>
    <t>Assistenza tecnica di supporto per il Nicaragua (NITA)</t>
  </si>
  <si>
    <t>EUROSTAR</t>
  </si>
  <si>
    <t>FES — Assistenza tecnica per lo sviluppo delle capacità istituzionali riguardanti la catena del valore agricolo e lo sviluppo del partenariato tra settore pubblico e privato nella Somalia centro-meridionale</t>
  </si>
  <si>
    <t>L'UE a favore di sistemi di finanza pubblica più forti per i governi locali - Ucraina</t>
  </si>
  <si>
    <t>ENI — Supporto alla sostenibilità tecnica e finanziaria nel settore dell'energia rinnovabile e dell'efficienza energetica - Egitto</t>
  </si>
  <si>
    <t>EP TENDER</t>
  </si>
  <si>
    <t xml:space="preserve">Servizi di monitoraggio e analisi dei media per la Danimarca
</t>
  </si>
  <si>
    <t>Sistema di informazione sulle città e comunità intelligenti</t>
  </si>
  <si>
    <t>DCI — Sostegno alla politica di regolarizzazione di terreni nella regione dell'Amazzonia (Pará, Amazonas, Mato Grosso e Amapá)</t>
  </si>
  <si>
    <t xml:space="preserve">DCI — Servizi di comunicazione e visibilità della cooperazione europea in Nicaragua </t>
  </si>
  <si>
    <t>Programma di supporto alla sicurezza alimentare e nutrizionale, all'agricoltura sostenibile e alla resilienza in Burkina Faso (PASANAD)/NUTRITION</t>
  </si>
  <si>
    <t>Attuazione dell'acquis del trasporto marittimo e fluviale interno, rafforzamento delle istituzioni e conformità alle obbligazioni della bandiera e dello Stato portuale della Repubblica di Moldova</t>
  </si>
  <si>
    <t>11°FES - ACP Countries</t>
  </si>
  <si>
    <t>Sostenere la società civile nella Repubblica del Congo per lo sviluppo socio-economico inclusivo</t>
  </si>
  <si>
    <t>Sviluppare la capacità professionale dell'Ufficio Nazionale di controllo della Kosovo (KNAO) in materia di audit delle imprese pubbliche (POE)</t>
  </si>
  <si>
    <t>Azioni pro-resilienza in Siria - PROACT 2016</t>
  </si>
  <si>
    <t xml:space="preserve">JHDF </t>
  </si>
  <si>
    <t>Supporto dei costi di transazione per le finanze dell'impresa sociale</t>
  </si>
  <si>
    <t>"Territori con specificità geografiche"</t>
  </si>
  <si>
    <t>"La disoccupazione giovanile: tendenze territoriali e resilienza regionale"</t>
  </si>
  <si>
    <t xml:space="preserve">Recupero degli ecosistemi marini e sviluppo della biodiversità marina e costiera - Libano </t>
  </si>
  <si>
    <t xml:space="preserve">Servizi di monitoraggio e analisi dei media per la Germania
</t>
  </si>
  <si>
    <t xml:space="preserve">Servizi di monitoraggio e analisi dei media per l'Irlanda
</t>
  </si>
  <si>
    <t>Assistenza per l'organizzazione di seminari di sviluppo delle capacità statistiche per paesi dell'Africa, dell'Asia e dell'America latina</t>
  </si>
  <si>
    <t>Gestione delle attività di prima linea dell'EUIPO</t>
  </si>
  <si>
    <t>Assistenza tecnica nella realizzazione della relazione 2018 sulle energie rinnovabili</t>
  </si>
  <si>
    <t>Serbia-Belgrado: IPA — Sviluppo delle capacità per l'allineamento con l'«acquis» nelle aree dell'agricoltura, sviluppo rurale, sicurezza alimentare, settore veterinario e politica fitosanitaria</t>
  </si>
  <si>
    <t>EUROFOUND TENDER</t>
  </si>
  <si>
    <t>Preparazione e attuazione della quarta indagine sulle imprese europee</t>
  </si>
  <si>
    <t>Miglioramento della capacità di esecuzione doganale - Turchia</t>
  </si>
  <si>
    <t>Modernizzazione del sistema educativo in Azerbaigian attraverso il coinvolgimento della società civile e introduzione dell'istruzione inclusiva</t>
  </si>
  <si>
    <t>COPERNICUS</t>
  </si>
  <si>
    <t>Copernicus Hackathon Programme</t>
  </si>
  <si>
    <t>Studio sulla mappatura dello sviluppo del mercato internazionale del carbonio</t>
  </si>
  <si>
    <t xml:space="preserve">Servizi di monitoraggio e analisi dei mezzi di comunicazione in Romania
</t>
  </si>
  <si>
    <t>ENPI — Supporto e rafforzamento delle capacità del dipartimento OMC del ministero dell'Economia della Repubblica dell'Azerbaigian nell'ambito dei negoziati di adesione all'OMC</t>
  </si>
  <si>
    <t>Cooperazione digitale a livello internazionale — miglioramento della protezione e del flusso di dati in Asia e America latina</t>
  </si>
  <si>
    <t xml:space="preserve">Servizi quotidiani di analisi e monitoraggio dei media per i Paesi Bassi
</t>
  </si>
  <si>
    <t>Sostegno alla Commissione e agli Stati membri in relazione al monitoraggio, alla rendicontazione, alla verifica e all'accreditamento del sistema per lo scambio di quote di emissioni dell'UE</t>
  </si>
  <si>
    <t>Analisi delle misure nazionali di recepimento nelle leggi, regolamenti e disposizioni amministrative riguardanti gli obblighi di cui alla direttiva 2014/87/Euratom del Consiglio</t>
  </si>
  <si>
    <t>Malawi-Lilongwe: FES — Supporto al Parlamento e ai mezzi di comunicazione per rafforzare la governance nel settore dell'agricoltura</t>
  </si>
  <si>
    <t xml:space="preserve">Programma "EU4Youth" </t>
  </si>
  <si>
    <t>Strumento europeo per la democrazia ei diritti umani - Honduras</t>
  </si>
  <si>
    <t>Sostegno alla formazione professionale, alla formazione sul posto di lavoro, all'occupazione e all'imprenditorialità in Kosovo</t>
  </si>
  <si>
    <t>ENI SUD - Empowerment dei giovani attraverso i media</t>
  </si>
  <si>
    <t xml:space="preserve">REC-RRAC-RACI-AG: Progetti volti a prevenire e combattere il razzismo, la xenofobia e altre forme di intolleranza </t>
  </si>
  <si>
    <t>Rilevamento e quantificazione degli allergeni negli alimenti e dosi minime di allergie alimentari</t>
  </si>
  <si>
    <t>GP/EFSA/AFSCO/2017/01 - Sovvenzioni per partner</t>
  </si>
  <si>
    <t>Azione di coordinamento e supporto per le tecnologie quantistiche</t>
  </si>
  <si>
    <t xml:space="preserve">Accordo di partenariato quadro nelle tecnologie a microprocessore europee a basso consumo </t>
  </si>
  <si>
    <t>Premio europeo per la salute 2017 per ONG</t>
  </si>
  <si>
    <t xml:space="preserve">Servizi di monitoraggio e analisi dei media per la Croazia
</t>
  </si>
  <si>
    <t>IPA — Sostegno al ministero del Lavoro e della previdenza sociale per un'efficiente ed efficace attuazione delle misure di politica attiva del lavoro in Kosovo</t>
  </si>
  <si>
    <t>ex Repubblica iugoslava di Macedonia-Skopje: IPA — Armonizzazione giuridica e sviluppo delle capacità per la sorveglianza del mercato</t>
  </si>
  <si>
    <t>IPA — Supporto orizzontale al coordinamento con le istituzioni finanziarie internazionali (IFI) e i donatori bilaterali nei Balcani occidentali</t>
  </si>
  <si>
    <t>Serbia-Belgrado: IPA — Miglioramento della qualità dell'istruzione attraverso l'introduzione di esami alla fine dell'istruzione secondaria</t>
  </si>
  <si>
    <t>Contratti quadro multipli per l'organizzazione di eventi, campagne di comunicazione e informazioni di mercato nei paesi terzi e nell'UE</t>
  </si>
  <si>
    <t>Copernicus building skills actions</t>
  </si>
  <si>
    <t xml:space="preserve">  JUST-JACC-AG-2017: Sovvenzioni per azioni mirate a sostenere progetti transnazionali per migliorare i diritti delle persone sospette o accusate di criminalità e i diritti delle vittime di reati </t>
  </si>
  <si>
    <t>Coordinamento delle indagini sui prezzi dei beni di consumo a parità di potere d'acquisto</t>
  </si>
  <si>
    <t>Assistenza tecnica connessa agli indicatori di mobilità urbana sostenibile</t>
  </si>
  <si>
    <t>EC TENDER</t>
  </si>
  <si>
    <t>Studio sul progetto pilota relativo alle competenze digitali: nuove professioni, nuovi metodi di istruzione, nuovi posti di lavoro — SMART 2016/1006</t>
  </si>
  <si>
    <t>Studio sulla proprietà e i diritti esclusivi dei mezzi di produzione nel settore della pesca</t>
  </si>
  <si>
    <t>Invito a presentare proposte nell'ambito del programma di aiuto allo sviluppo locale sostenibile e alle attività sociali del nord-est dell'Algeria (PADSEL NOA)</t>
  </si>
  <si>
    <t>Incentivare la società civile nella riforma del settore della giustizia in Georgia</t>
  </si>
  <si>
    <t>Erasmus per giovani imprenditori</t>
  </si>
  <si>
    <t>Invito a presentare proposte EACEA/07/2017 - Azione chiave 3: Inclusione sociale 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progettiattraverso istruzione, formazione e gioventù</t>
  </si>
  <si>
    <t>Strumento europeo per la democrazia ei diritti umani - Guyana e Suriname</t>
  </si>
  <si>
    <t>Rafforzamento delle politiche di dialogo nei processi di riforma - Albania</t>
  </si>
  <si>
    <t>Strumento europeo per la democrazia e i diritti umani - Albania</t>
  </si>
  <si>
    <t xml:space="preserve"> JUST-JTRA-EJTR-AG/2017: Progetti transnazionali sulla formazione giuridica in materia di diritto civile, di diritto penale o di diritti fondamentali </t>
  </si>
  <si>
    <t>Supporto per il rafforzamento del settore energetico - Marocco</t>
  </si>
  <si>
    <t>Programma di cooperazione transfrontaliera Kosovo * - ex Repubblica jugoslava di Macedonia nell'ambito delle dotazioni IPA II 2014 e 2015</t>
  </si>
  <si>
    <t>Sostegno alle iniziative della società civile e dei media - Kosovo</t>
  </si>
  <si>
    <t>Dialoghi transatlantici della società civile UE-USA</t>
  </si>
  <si>
    <t>Sostegno alle capacità delle organizzazioni della società civile - Albania</t>
  </si>
  <si>
    <t>Studio sul miglioramento delle conoscenze relative al commercio illecito di beni culturali nell'Unione europea e sulle nuove tecnologie disponibili per combatterlo</t>
  </si>
  <si>
    <t>Indagine dell'UE relativa a tematiche connesse al trasporto e alla mobilità</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</si>
  <si>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</si>
  <si>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Bando di gara Chafea/2016/Health/06 — contratto quadro singolo per la prestazione di servizi a sostegno della valutazione di aromi caratterizzanti nei prodotti del tabacco</t>
  </si>
  <si>
    <t>Migliorare la sicurezza sanitaria degli alimenti in Marocco</t>
  </si>
  <si>
    <t>IPA — Sostegno nel campo dell'informazione e della comunicazione per la delegazione dell'UE a Tirana</t>
  </si>
  <si>
    <t>Sostegno alle iniziative della società civile e dei media - Bosnia e Herzegovina 2016-2017</t>
  </si>
  <si>
    <t>Strumento europeo per la democrazia e i diritti umani - Sudan</t>
  </si>
  <si>
    <t>Supporto allo sviluppo di sorveglianza del mercato - Marocco</t>
  </si>
  <si>
    <t>Società civile nello sviluppo - Tagikistan</t>
  </si>
  <si>
    <t>Supporto metodologico al miglioramento della performance nella gestione delle risorse finanziarie del Ministero della Salute  - Marocco</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</si>
  <si>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</si>
  <si>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</si>
  <si>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</si>
  <si>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 xml:space="preserve">Sostegno a progetti di traduzione letteraria 2017
</t>
  </si>
  <si>
    <t>Il rafforzamento della capacità di controllo di esportazione dei prodotti agricoli e della pesca - Marocco</t>
  </si>
  <si>
    <t xml:space="preserve"> PADR-STF-01-2017: The European Defence Research Runway – Part I</t>
  </si>
  <si>
    <t>PADR-FPSS-01-2017: Force protection and advanced soldier systems beyond current programmes</t>
  </si>
  <si>
    <t>PADR-US-01-2017: Technological demonstrator for enhanced situational awareness in a naval environment</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</si>
  <si>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</si>
  <si>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</si>
  <si>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</si>
  <si>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</si>
  <si>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</si>
  <si>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</si>
  <si>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</si>
  <si>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 xml:space="preserve"> Monitoraggio della pesca artigianale</t>
  </si>
  <si>
    <t>INNOLAB</t>
  </si>
  <si>
    <t>1st INNOLAB CALL</t>
  </si>
  <si>
    <t>Studio relativo allo sviluppo di un portafoglio e all'attuazione della componente «service desk» della piattaforma di traduzione automatica dell'MCE — SMART 2016/0103.</t>
  </si>
  <si>
    <t>Niger-Niamey: FES — Unità di assistenza tecnica per il programma di sostegno alla società civile — PASOC III</t>
  </si>
  <si>
    <t>Haiti: FES — Servizi di assistenza tecnica a lungo termine per il programma SAN 11o FES</t>
  </si>
  <si>
    <t xml:space="preserve"> RESEARCH FUND FOR COAL AND STEEL</t>
  </si>
  <si>
    <t xml:space="preserve"> JUST-JCOO-AG-2017: Progetti transnazionali volti a promuovere la cooperazione giudiziaria in materia civile e penale</t>
  </si>
  <si>
    <t xml:space="preserve"> JUST-JACC-EJU-AG-2017: Progetti nazionali e transnazionali in materia di e-Justice</t>
  </si>
  <si>
    <t>RFCS-01-2017: Carbone</t>
  </si>
  <si>
    <t xml:space="preserve"> RFCS-02-2017: Acciaio</t>
  </si>
  <si>
    <t>Sviluppo ulteriore della protezione della concorrenza in Serbia (SR 14 IPA FI 01 17)</t>
  </si>
  <si>
    <t xml:space="preserve">Supporto al settore energetico in Lesotho </t>
  </si>
  <si>
    <t>Supporto al monitoraggio e alla valutazione dei programmi KULIMA e AFIKEPO in Malawi</t>
  </si>
  <si>
    <t>Assistenza tecnica a sostegno dell'attuazione delle attività di collegamento tra imprese e di promozione degli investimenti in Ghana</t>
  </si>
  <si>
    <t xml:space="preserve"> Ulteriore sviluppo della protezione della concorrenza in Serbia</t>
  </si>
  <si>
    <t xml:space="preserve"> Supporto alla  Direction Générale de la Prospective (DGP) sull'organizzazione e l'operatività dei processi di business legati alle politiche pubbliche in Algeria</t>
  </si>
  <si>
    <t>Supporto al sistema di istruzione superiore in Marocco nel quadro di un riavvicinamento con la Spazio europeo dell'istruzione superiore</t>
  </si>
  <si>
    <t>Riforestazione 2017-2020</t>
  </si>
  <si>
    <t>CNECT</t>
  </si>
  <si>
    <t xml:space="preserve">Action on subtitling including crowdsourcing
to increase the circulation of European works 
</t>
  </si>
  <si>
    <t xml:space="preserve">Subtitling European cultural TV content across Europe
</t>
  </si>
  <si>
    <t>Eurostars 2017- bando per la ricerca industriale per le piccole e medie imprese europee</t>
  </si>
  <si>
    <t>Statistiche intelligenti</t>
  </si>
  <si>
    <t xml:space="preserve"> ENI — Assistenza tecnica per un programma di sostegno settoriale alla riforma del settore della formazione professionale: sviluppo del capitale umano in Marocco</t>
  </si>
  <si>
    <t>ENI — Assistenza alle autorità ucraine per l'istituzione del modello e del piano direttore nazionali per i trasporti</t>
  </si>
  <si>
    <t>REC-RDAP-GBV-AG-2017: Prevenire e combattere la violenza di genere e la violenza contro i bambini</t>
  </si>
  <si>
    <t>REC-RDIS-DISC-AG-2017: Sostegno a progetti nazionali o transnazionali sulla non discriminazione e l'integrazione dei Rom</t>
  </si>
  <si>
    <t>EGCA</t>
  </si>
  <si>
    <t>Premio capitale verde europea 2020 e Foglia verde europea 2019</t>
  </si>
  <si>
    <t>CEF-TC-2017-3: Traduzione elettronica (eTranslation)</t>
  </si>
  <si>
    <t>CEF-TC-2017-3: Europeana</t>
  </si>
  <si>
    <t xml:space="preserve"> 
CEF-TC-2017-3: Dati pubblici aperti (Public Open Data)</t>
  </si>
  <si>
    <t>Supporto alle riforme dei media nella Repubblica di Serbia</t>
  </si>
  <si>
    <t>IPA — Sviluppo delle capacità per l'allineamento con l'«acquis» nelle aree dell'agricoltura, sviluppo rurale, sicurezza alimentare, settore veterinario e politica fitosanitaria - Serbia</t>
  </si>
  <si>
    <t xml:space="preserve"> Studio sulla proprietà e i diritti esclusivi dei mezzi di produzione nel settore della pesca</t>
  </si>
  <si>
    <t>Supporto alla Direzione generale delle dogane per l'istituzione di una Centrale Rischi - Algeria</t>
  </si>
  <si>
    <t>Supporto per la modernizzazione del servizio pubblico di impiego - Algeria</t>
  </si>
  <si>
    <t>Supporto al Centro Nazionale per la ricerca scientifica e tecnica per rafforzare la sua posizione -Marocco</t>
  </si>
  <si>
    <t xml:space="preserve"> Sostegno all'Autorità nazionale di valutazione per rafforzare la sua esperienza nella valutazione delle politiche pubbliche per l'istruzione - Marocco</t>
  </si>
  <si>
    <t xml:space="preserve">Open Knowledge Technologies: Mapping and Validating Knowledge
</t>
  </si>
  <si>
    <t>Connecting Europe Facility Telecom</t>
  </si>
  <si>
    <t>EAC</t>
  </si>
  <si>
    <t xml:space="preserve"> IPA — Assistenza tecnica a sostegno del monitoraggio delle azioni finanziate dallo strumento per i rifugiati in Turchia (Strumento)</t>
  </si>
  <si>
    <t xml:space="preserve">Studio sull'ecosistema elettronico: descrizione generale, sviluppi e posizione dell'Europa nel mondo — SMART 2016/0007
</t>
  </si>
  <si>
    <t>Società civile cipriota in azione VI</t>
  </si>
  <si>
    <t>Partenariati e reti di CSO sul rafforzamento della cooperazione tra il settore pubblico e il programma di sovvenzioni delle CSO (CSPN) - Turchia</t>
  </si>
  <si>
    <t xml:space="preserve">Azione preparatoria " Sottotitolare i programmi televisivi culturali in tutta Europa" - Bando 2017
</t>
  </si>
  <si>
    <t>LIFE - Progetti di assistenza tecnica per i sotto programmi Ambiente e Azioni per il clima</t>
  </si>
  <si>
    <t>Premio Altiero Spinelli per azioni di sensibilizzazione e conoscenza dell’Europa</t>
  </si>
  <si>
    <t>Studio di valutazione degli strumenti applicabili agli aiuti di Stato nel settore agricolo e forestale e nelle zone rurali</t>
  </si>
  <si>
    <t xml:space="preserve">Supporto alla contribuzione della CSO nei processi di amministrazione e sviluppo - Barbados e Caraibi Orientali
</t>
  </si>
  <si>
    <t>Protezione della dignità umana e rispetto della libertà e dei diritti fondamentali dell'uomo - Barbados e Caraibi Orientali</t>
  </si>
  <si>
    <t xml:space="preserve">Supporto alla contribuzione delle autorità locali nei processi di amministrazione e sviluppo - Palestina
</t>
  </si>
  <si>
    <t>Supporto all'agricoltura climatica intelligente per i piccoli imprenditori - Mauritius</t>
  </si>
  <si>
    <t>GCCA+</t>
  </si>
  <si>
    <t>Lo sport come strumento per l'integrazione e l'inclusione sociale dei rifugiati</t>
  </si>
  <si>
    <t>Controllo e assistenza, attraverso lo sport, dei giovani a rischio radicalizzazione</t>
  </si>
  <si>
    <t xml:space="preserve">Supporto delle ONG all'11° EDF Agricoltura per lo sviluppo economico e la sicurezza alimentare/Alimentazione per ridurre il programma di migrazione - Gambia </t>
  </si>
  <si>
    <t xml:space="preserve">Servizi di monitoraggio e analisi dei media per la Lituania
</t>
  </si>
  <si>
    <t>Esercizi per moduli di protezione civile, squadre di supporto e assistenza tecnica e squadre della protezione civile dell'Unione europea (4 lotti)</t>
  </si>
  <si>
    <t>Contratto quadro per l'attuazione dell'aiuto esterno 2018 (FWC SIEA 2018)</t>
  </si>
  <si>
    <r>
      <t xml:space="preserve">Moduli per </t>
    </r>
    <r>
      <rPr>
        <i/>
        <sz val="10"/>
        <rFont val="Arial"/>
        <family val="2"/>
      </rPr>
      <t>Master Degrees in Arts and Science</t>
    </r>
  </si>
  <si>
    <t>ESPON - Analisi mirata sui "Servizi pubblici transfrontalieri (CPS)"</t>
  </si>
  <si>
    <t>ESPON - Analisi mirata su "Alps2050 - prospettive spaziali comuni per l'area alpina. Verso una visione comune"</t>
  </si>
  <si>
    <t>ESPON - Analisi mirata "Futuro della salute digitale nell'UE"</t>
  </si>
  <si>
    <t>ESPON - "Il patrimonio culturale materiale come risorsa strategica di sviluppo territoriale: mapping degli impatti attraverso un insieme di indicatori socioeconomici europei comuni"</t>
  </si>
  <si>
    <t xml:space="preserve">TENDER ECHO  </t>
  </si>
  <si>
    <t>Programma di professionalità dei media 2016 - Montenegro</t>
  </si>
  <si>
    <t>Assistenza tecnica per la «Promozione dell'occupazione attraverso le MPMI — programma di sostegno per la Repubblica del Sud Africa</t>
  </si>
  <si>
    <t>Sostegno nell'ambito delle indagini nazionali sul regime alimentare in conformità della metodologia «EU menu» (settimo sostegno) — indagine sui bambini, compresi i soggetti da 3 mesi fino a 9 anni di età</t>
  </si>
  <si>
    <t>Sostegno alle indagini nazionali sul regime alimentare secondo la metodologia «EU menu» (settimo sostegno) — indagine sugli adulti, inclusi soggetti da 10 a 74 anni di età</t>
  </si>
  <si>
    <t>Percorsi complementari per rifugiati adulti: il ruolo dell'IFP, delle competenze e delle qualifiche</t>
  </si>
  <si>
    <t>Potenziale dell'apprendimento basato sul lavoro nello sviluppo di percorsi di miglioramento del livello delle competenze per gli adulti</t>
  </si>
  <si>
    <t>Programma di supporto operativo per l'implementazione dello scambio di dati sulle mappe digitali per i viaggi multimodali nell'UE e i servizi di informazione sul traffico in tempo reale nella rete TEN - T</t>
  </si>
  <si>
    <t xml:space="preserve">ENV </t>
  </si>
  <si>
    <t xml:space="preserve">Mappatura e rilevazione dello stato dell'ecosistema e dei suoi servizi nelle regioni ultraperiferiche e nelle nazioni e i territori oltremare: stabilire connessioni e utilizzo comune di risorse </t>
  </si>
  <si>
    <t>ENI - Assunzione dell'unità di appoggio per l'attuazione del programma di sostegno a favore della diversificazione industriale e del clima degli affari (Padica) - Algeria, Algeri</t>
  </si>
  <si>
    <t>Consolidare le reti tematiche regionali delle organizzazioni della società civile - Multi Paese</t>
  </si>
  <si>
    <t>Migliorare il supporto ad organizzazioni e reti di imprese nel vicinato meridionale - Multi paese</t>
  </si>
  <si>
    <t>Scambi virtuali Erasmus+</t>
  </si>
  <si>
    <t>Fornitura di competenze a sostegno delle iniziative dell'ETF per lo sviluppo del capitale umano</t>
  </si>
  <si>
    <t>Italia- Malta</t>
  </si>
  <si>
    <t>Zone di particolare interesse ambientale nell'Atlantico</t>
  </si>
  <si>
    <t xml:space="preserve">Servizi di monitoraggio e analisi dei media per la Francia
</t>
  </si>
  <si>
    <t xml:space="preserve">ESPON </t>
  </si>
  <si>
    <t>AVVISO DI PREINFORMAZIONE</t>
  </si>
  <si>
    <t>Il Comitato direttivo del Programma Interreg Italia-Austria ha recentemente approvato il finanziamento di 40 progetti di cooperazione nell'ambito degli assi "Ricerca e innovazione", "Natura e cultura" e "Istituzioni". I progetti saranno disponibili nei prossimi mesi.</t>
  </si>
  <si>
    <t>INTERACT</t>
  </si>
  <si>
    <t>DG REGIO</t>
  </si>
  <si>
    <t>URBAN INNOVATIVE ACTIONS</t>
  </si>
  <si>
    <t>INTERREG IV C</t>
  </si>
  <si>
    <t>Adrion</t>
  </si>
  <si>
    <t>ENI CBC MEDITERRANEAN
SEA BASIN PROGRAMME
2014-2020
Inviti a presentare proposte per progetti standard</t>
  </si>
  <si>
    <t>Analisi delle modalità migliori di costituzione, di conduzione delle attività e di supporto per le organizzazioni di produttori</t>
  </si>
  <si>
    <t>Studio sul regime di tariffazione delle microimprese a responsabilità limitata</t>
  </si>
  <si>
    <t>Studio sulla misurazione della mobilità dei lavoratori e della migrazione mediante l'utilizzo di megadati</t>
  </si>
  <si>
    <t>ESPON - Ricerca applicata "Verso un quadro di riferimento territoriale per l'Europa"</t>
  </si>
  <si>
    <t>ENI CBC</t>
  </si>
  <si>
    <t xml:space="preserve">Contratto quadro (4 anni) a supporto delle reti europee attive nelle aree dell'inclusione sociale e nella riduzione della povertà o della microfinanza e della finanza per l'impresa sociale &amp; operating grant per il 2018  </t>
  </si>
  <si>
    <t xml:space="preserve">Contratto quadro (4 anni) a supporto delle reti europee attive nelle aree dei diritti delle persone con disablilità &amp; &amp; operating grant per il 2018  </t>
  </si>
  <si>
    <t>Reti di incubatori europee per le industrie culturali e creative - Turismo e Fashion</t>
  </si>
  <si>
    <t>Call for proposals for ERC Advanced Grants</t>
  </si>
  <si>
    <t>IFP per l'inserimento sul mercato del lavoro e l'inclusione sociale</t>
  </si>
  <si>
    <t>DCI — Assistenza tecnica internazionale — ATI al ministero del Commercio estero e ai ministeri di Stato per la realizzazione e l'accompagnamento del programma di sostegno al settore del commercio in Ecuador</t>
  </si>
  <si>
    <t>DCI — Assistenza tecnica internazionale — ATI, al segretariato tecnico per la ricostruzione e la riattivazione produttiva per la realizzazione e l'accompagnamento del piano di ricostruzione e riattivazione produttiva post-terremoto in Ecuador</t>
  </si>
  <si>
    <t xml:space="preserve">Servizi di monitoraggio e analisi dei media per Cipro
</t>
  </si>
  <si>
    <t>Individuazione di misure per la protezione delle catture accessorie nei piani di gestione relativi alla pesca multispecifica</t>
  </si>
  <si>
    <t>Programma tematico delle organizzazioni della società civile e delle autorità locali (CSO-LA) - SUDAN</t>
  </si>
  <si>
    <t>Efficienza energetica in Argentina</t>
  </si>
  <si>
    <t xml:space="preserve">Studio sui meccanismi che modellano i media sociali e sul loro impatto sulla società — SMART 2017/0090
</t>
  </si>
  <si>
    <t>Modelli aperti di microimpresa per l'innovazione nelle abitazioni storiche di proprietà familiare</t>
  </si>
  <si>
    <t>Mobilità condivisa sostenibile interconnessa con il trasporto pubblico nelle zone rurali europee [sviluppo del concetto di «zone di trasporto rurali intelligenti» (SMARTA)]</t>
  </si>
  <si>
    <t>Supporto al settore della pesca - Albania</t>
  </si>
  <si>
    <t>Sostegno ad attività di sensibilizzazione sul valore della proprietà intellettuale e sui danni causati dalla contraffazione e dalla pirateria</t>
  </si>
  <si>
    <t>Sviluppo dinamico del commercio elettronico transfrontaliero attraverso la consegna efficiente di pacchi</t>
  </si>
  <si>
    <t>Studiare in Europa: aumentare l'attrattiva dell'istruzione superiore europea</t>
  </si>
  <si>
    <t>: Organizzazione e realizzazione di attività di formazione sull'igiene e sulla flessibilità alimentare nell'ambito dell'iniziativa «Migliorare la formazione per rendere più sicuri gli alimenti»</t>
  </si>
  <si>
    <t>Organizzazione e realizzazione di attività di formazione sui principi HACCP nell'ambito dell'iniziativa «Migliorare la formazione per rendere più sicuri gli alimenti»</t>
  </si>
  <si>
    <t>Organizzazione e realizzazione di attività di formazione su criteri microbiologici e zoonosi nell'ambito dell'iniziativa «Migliorare la formazione per rendere più sicuri gli alimenti»</t>
  </si>
  <si>
    <t>Organizzazione e realizzazione di attività di formazione sulle nuove tecniche di indagine per i controlli ufficiali lungo la catena alimentare nell'ambito dell'iniziativa «Migliorare la formazione per rendere più sicuri gli alimenti»</t>
  </si>
  <si>
    <t>Progetto pilota: «Migliorare i criteri e le strategie di prevenzione e gestione delle crisi nel settore agricolo»</t>
  </si>
  <si>
    <t>Progetto di ricerca sulla raccolta di dati sul campo per il modello di valutazione delle colonie di api mellifere</t>
  </si>
  <si>
    <t>Sovvenzioni di funzionamento — Sostegno strutturale per gli organismi di ricerca sulle politiche pubbliche europee (gruppi di riflessione) e le organizzazioni della società civile a livello europeo</t>
  </si>
  <si>
    <t>POL REG</t>
  </si>
  <si>
    <t>Sostegno a misure di informazione relative alla politica di coesione dell’UE</t>
  </si>
  <si>
    <t>Supporto per attività di sensibilizzazione sul valore della proprietà intellettuale e sui danni derivanti dalla contraffazione e dalla pirateria</t>
  </si>
  <si>
    <t>Progetto Pilota Start This Up!</t>
  </si>
  <si>
    <t xml:space="preserve"> ERC Starting grant</t>
  </si>
  <si>
    <t xml:space="preserve"> ERC Sinergy grant</t>
  </si>
  <si>
    <t>EREDITà CULTURALE</t>
  </si>
  <si>
    <t>Promozione dell'integrazione dei migranti in Marocco</t>
  </si>
  <si>
    <t>Schema di supporto di base 2016/17 - Eritrea</t>
  </si>
  <si>
    <t>Programma tematico per l'organizzazioni della società civile e delle autorità locali (CSOs-LAs) - Nicaragua</t>
  </si>
  <si>
    <t>Progetto regionale di dialogo e d'investimento per la pastorizia e la transumanza nel Sahel e nei Paesi costieri dell'Africa occidentale</t>
  </si>
  <si>
    <t>Internazionalizzazione delle PMI nell'industria leggera: sostegno alle imprese europee che producono tessili, abbigliamento, calzature, pelle e articoli in pelle per il miglioramento delle loro prestazioni relative alle esportazioni sfruttando gli accordi di libero scambio</t>
  </si>
  <si>
    <t>Servizi a sostegno delle attività dell'ETF in Ucraina</t>
  </si>
  <si>
    <t>Strumento di sostegno ai dialoghi settoriali UE–Messico</t>
  </si>
  <si>
    <t>Assistenza tecnica per migliorare la consapevolezza del settore della lavorazione dei generi alimentari e degli agricoltori in termini di standard igienici e ambientali dell'UE e supporto dell'IPARD</t>
  </si>
  <si>
    <t>Cooperazione tecnica a sostegno del programma di sviluppo del settore stradale - Etiopia</t>
  </si>
  <si>
    <t>Forum sulla bioeconomia marina</t>
  </si>
  <si>
    <t>Rafforzamento del processo di formulazione delle politiche nel quadro dell'attuazione dell'accordo di associazione - Moldova</t>
  </si>
  <si>
    <t>Supporto di assistenza tecnica al processo di riforma della pubblica amministrazione - Moldova</t>
  </si>
  <si>
    <t>Supporto di assistenza tecnica alla motivazione e allo sviluppo delle capacità dei dipendenti dell'amministrazione pubblica in Moldova</t>
  </si>
  <si>
    <t xml:space="preserve">Premio UE "Women Innovators 2018"  </t>
  </si>
  <si>
    <t>H2020</t>
  </si>
  <si>
    <t>Assistenza tecnica per il miglioramento della sensibilizzazione per il settore della produzione alimentare e per il settore agricolo in ambito ambientale UE, gli standard igienici e il supporto IPARD - Turchia</t>
  </si>
  <si>
    <t>IPA - Assistenza tecnica all'attuazione del programma di sostegno alla società civile - Turchia</t>
  </si>
  <si>
    <t>Supporto alle unità di auto-governo locali - Serbia</t>
  </si>
  <si>
    <t>ESPON - "Strumento di monitoraggio del territorio europeo e macro-regionale"</t>
  </si>
  <si>
    <t xml:space="preserve">ERC Proof of Concept Grant </t>
  </si>
  <si>
    <t xml:space="preserve">Caroline Herschel Framework Partnership Agreement   </t>
  </si>
  <si>
    <t>Consulenza in materia di gestione ambientale</t>
  </si>
  <si>
    <t>Diplomazia verde nel G7/G20</t>
  </si>
  <si>
    <t>Assistenza tecnica per la gestione ed il coordinamento delle attività del programma di sostegno ai settori agricoli - São Tomé e Príncipe</t>
  </si>
  <si>
    <t>Piano di sviluppo della rete di trasmissione per Viti Levu, Figi</t>
  </si>
  <si>
    <t xml:space="preserve">Servizi di consulenza commerciale e di gestione e servizi connessi </t>
  </si>
  <si>
    <t>CEF-TC-2017-3: E - invoicing</t>
  </si>
  <si>
    <t xml:space="preserve">Formazione riguardo alle politiche per le PMI da parte delle centrali di committenza </t>
  </si>
  <si>
    <t>Piattaforma di cooperazione energetica UE–Cina</t>
  </si>
  <si>
    <t>Assistenza tecnica in Sierra Leone nei settori della riforma della funzione pubblica, del parlamento e del ciclo elettorale</t>
  </si>
  <si>
    <t>Assistenza tecnica per il programma di gestione delle acque transfrontaliere nel bacino fluviale Cubango–Okavango</t>
  </si>
  <si>
    <t xml:space="preserve">Piani integrati tematici (PITEM)e piani integrati territoriali (PITER):  Fase 2: sviluppo della strategia del piano e deposito dei primi progetti semplici </t>
  </si>
  <si>
    <t xml:space="preserve">Sostegno ai progetti di cooperazione inerenti al "European Year of Cultural Heritage" 2018 </t>
  </si>
  <si>
    <t xml:space="preserve">Sostegno allo sviluppo di contenuti audiovisivi  </t>
  </si>
  <si>
    <t xml:space="preserve">Innovation procurement broker: creating links for the facilitation of public procurement of innovation </t>
  </si>
  <si>
    <t xml:space="preserve">Terzo invito a presentare proposte </t>
  </si>
  <si>
    <t>Sostegno ai festival cinematografici dell'UE</t>
  </si>
  <si>
    <t>Osservatorio sulla Cina: monitoraggio e rendicontazione sui principali sviluppi economici in Cina e sulla politica economica cinese; sviluppo e manutenzione di una banca dati sugli investimenti all'estero</t>
  </si>
  <si>
    <t xml:space="preserve">Programma di crescita nel settore dell'agricoltura in Zimbabwe: ammodernamento del settore della ricerca, dell'educazione e dei servizi di consulenza nel campo dell'agricoltura </t>
  </si>
  <si>
    <t>Sviluppo di un approccio basato su prove a sostegno dei regolatori nel valutare come gestire la presenza di sostanze potenzialmente pericolose nei materiali riciclati</t>
  </si>
  <si>
    <t>Sostegno alla partecipazione della società civile nell'attuazione degli accordi commerciali dell'UE</t>
  </si>
  <si>
    <t>FES — Sostegno al servizio di assistenza legale nazionale del ministero della Giustizia nell'ambito del programma per l'emancipazione giuridica e la prestazione di assistenza legale (PLEAD) - Kenya</t>
  </si>
  <si>
    <t>IPA — Sviluppo e rafforzamento delle capacità dell'istituto statale per la revisione dei conti e dell'ente per la revisione dei conti - Montenegro</t>
  </si>
  <si>
    <t>IPA — Attuazione del sistema di appalti elettronici - Montenegro</t>
  </si>
  <si>
    <t>Studio sulle opzioni per il consolidamento dei requisiti obbligatori di divulgazione di prodotti di investimento al dettaglio e servizi connessi</t>
  </si>
  <si>
    <t>Servizi di consulenza ingegneristica e di costruzione</t>
  </si>
  <si>
    <t>Sostegno alla partecipazione della società civile nell'attuazione degli accordi commerciali dell'UE - Multi paese</t>
  </si>
  <si>
    <t>Azioni congiunte transfrontaliere</t>
  </si>
  <si>
    <t>IEDHH</t>
  </si>
  <si>
    <t xml:space="preserve">Strumento per la democrazia e i diritti dell'uomo - Multi paese </t>
  </si>
  <si>
    <t>Nuove tecnologie e digitalizzazione: opportunità e sfide per l'economia sociale e le imprese sociali</t>
  </si>
  <si>
    <t>Rafforzamento delle reti dell'organizzazione della società civile - Brasile</t>
  </si>
  <si>
    <t>BEI - Assistenza in servizi di gestione dei rischi e di governo d'impresa</t>
  </si>
  <si>
    <t xml:space="preserve"> 06/11/2017</t>
  </si>
  <si>
    <t>BEI - Attuazione di una linea di credito per gli investimenti nel settore idrico - Ligne Bleue</t>
  </si>
  <si>
    <t xml:space="preserve">Schema di distribuzione selettiva: supporto alla distribuzione transnazionale dei film europei 2018 </t>
  </si>
  <si>
    <t>Invito a presentare progetti per il programma di responsabilizzazione della società civile (CSEP) – Campagna per l'intercettazione e la narrativa alternativa della radicalizzazione attuata dalle organizzazioni della società civile</t>
  </si>
  <si>
    <t>ISF/ISFB/AMIF/Justice</t>
  </si>
  <si>
    <t xml:space="preserve">Primo invito a presentare proposte: Serbia-Bosnia Erzegovina per il nuovo strumento di adesione (IPA II), assegnazioni 2014, 2015 e 2016 </t>
  </si>
  <si>
    <t>BEI - Risorse idriche e risanamento igienico-sanitario del lago Vittoria – rafforzamento delle istituzioni e sviluppo di capacità</t>
  </si>
  <si>
    <t>Promozione sulla piattaforma INNOV-AL UE-CELAC delle politiche di innovazione decentralizzate nei paesi CELAC — Brasile</t>
  </si>
  <si>
    <t>ENI — Sportello di assistenza alla politica delle PMI rurali - Moldova</t>
  </si>
  <si>
    <t>Sostegno per lo sviluppo e la gestione di una piattaforma collaborativa per l'iniziativa dei cittadini europei — progetto pilota</t>
  </si>
  <si>
    <t>Servizi energetici e affini - Balcani occidentali</t>
  </si>
  <si>
    <t>Servizi di ricerca e sviluppo nonché servizi di consulenza affini</t>
  </si>
  <si>
    <t xml:space="preserve">IPA  </t>
  </si>
  <si>
    <t>Migliorare la capacità del sistema nazionale di intelligence criminale - Serbia</t>
  </si>
  <si>
    <t xml:space="preserve">CSO LA </t>
  </si>
  <si>
    <t>IPA — Assistenza tecnica per sostenere l'informazione, la pubblicità e le operazioni nell'ambito del programma operativo «Settore della competitività e dell'innovazione» 2014–2020 - Turchia</t>
  </si>
  <si>
    <t xml:space="preserve">ERASMUS + </t>
  </si>
  <si>
    <t xml:space="preserve">Sesto invito a presentare proposte </t>
  </si>
  <si>
    <t>INTERREG North West Europe</t>
  </si>
  <si>
    <t>Sostegno allo sviluppo di contenuti di singoli progetti</t>
  </si>
  <si>
    <t xml:space="preserve">INVITO A PRESENTARE CANDIDATURE CAPITALI EUROPEE DELLA CULTURA 
</t>
  </si>
  <si>
    <t>Lotta all'abbandono scolastico - Inserimento professionale di giovani che hanno abbandonato la scuola nel programma di sostegno alla formazione, all'impiego e alla qualificazione AFEQ - Algeria</t>
  </si>
  <si>
    <t>Risorse europee finalizzate al sostegno delle mediazioni III</t>
  </si>
  <si>
    <t>Assistenza tecnica per la realizzazione del progetto LIANE II - Costa d'Avorio</t>
  </si>
  <si>
    <t>IPA — Assistenza tecnica per la sensibilizzazione in materia di sicurezza dei prodotti, sorveglianza del mercato e valutazione della conformità - Turchia</t>
  </si>
  <si>
    <t>BEI - Assistenza tecnica a sostegno della realizzazione del progetto «Kafr El Sheikh Wastewater Development» - Egitto</t>
  </si>
  <si>
    <t xml:space="preserve">Programma Erasmus+ 
</t>
  </si>
  <si>
    <t>varie</t>
  </si>
  <si>
    <t>Economia blu sostenibile</t>
  </si>
  <si>
    <t>IPA — Studio sulle modalità per includere l'elettricità da fonti energetiche rinnovabili nella rete di distribuzione e nelle reti intelligenti - Serbia</t>
  </si>
  <si>
    <t xml:space="preserve"> Programma di sostegno con sede nel paese a titolo dell'EIDHR (strumento europeo per la promozione della democrazia e dei diritti umani) - Cambogia</t>
  </si>
  <si>
    <t>FES — Sostegno istituzionale al settore dell'elettricità in Costa d'Avorio</t>
  </si>
  <si>
    <t>BCE - Indagini sull'accesso al credito delle imprese (SAFE)</t>
  </si>
  <si>
    <t xml:space="preserve">INSC — Sviluppo di un piano nazionale di smaltimento geologico dei rifiuti radioattivi in Ucraina e relativo calendario di attuazione </t>
  </si>
  <si>
    <t>Miglioramento della visibilità dell'UE tramite una comunicazione efficace</t>
  </si>
  <si>
    <r>
      <t xml:space="preserve">Il 27 ottobre sono usciti numerosi nuovi bandi di Horizon 2020 nei seguenti ambiti: </t>
    </r>
    <r>
      <rPr>
        <b/>
        <i/>
        <sz val="10"/>
        <rFont val="Arial"/>
        <family val="2"/>
      </rPr>
      <t>Societal Challenges; Spreading excellence and widening participation; Excellent Science; Industrial Leadership; Science with and for Society; Euratom Research and Training Programme 2014-2018</t>
    </r>
  </si>
  <si>
    <t xml:space="preserve"> 15/11/2017</t>
  </si>
  <si>
    <t>Strumento europeo per la democrazia e per i diritti umani - Argentina</t>
  </si>
  <si>
    <t>Programma tematico per le organizzazioni della società civile - Argentina</t>
  </si>
  <si>
    <t>Programma di crescita per il settore dell'agricoltura in Zimbabwe: Trasformazione della catena di valore basata sull'allevamento</t>
  </si>
  <si>
    <t>Programma di lavoro 2018</t>
  </si>
  <si>
    <t>Programma di lavoro 2018-2020</t>
  </si>
  <si>
    <t>Progamma transfrontaliero Serbia Montenergro - Sovvenzioni 2014 2015</t>
  </si>
  <si>
    <t xml:space="preserve"> 21/11/2017</t>
  </si>
  <si>
    <t xml:space="preserve"> 17/11/2017</t>
  </si>
  <si>
    <t>Servizi di monitoraggio e analisi dei mezzi di comunicazione in Grecia</t>
  </si>
  <si>
    <t xml:space="preserve">Sostengno al dialogo della società civile tra il programma di sovvenzioni UE e della Turchia (CSD-V) </t>
  </si>
  <si>
    <t>FES — Assistenza tecnica al ministero delle Finanze per l'attuazione del programma di sostegno alla gestione delle finanze pubbliche a favore del Ghana</t>
  </si>
  <si>
    <t xml:space="preserve">AMIF-2017-AG-INTE-01: Integrazione dei migranti </t>
  </si>
  <si>
    <t>Servizi di monitoraggio e analisi dei mezzi di comunicazione per la Repubblica ceca</t>
  </si>
  <si>
    <t>Aumento della conoscenza, della consapevolezza, della trasparenza e della tracciabilità per una catena di creazione del valore responsabile nei settori del cotone e dell'abbigliamento  - Multipaese</t>
  </si>
  <si>
    <t xml:space="preserve">Sostegno allo sviluppo di materiali audiovisivi per lo Slate Funding 2018 </t>
  </si>
  <si>
    <t>Invito a presentare progetti contro la corruzione</t>
  </si>
  <si>
    <t>Azione chiave 3: Sostegno alle riforme delle politiche — Iniziative per l’innovazione delle politiche
Sperimentazioni di politiche europee nel campo dell’istruzione e della formazione condotte da autorità pubbliche di alto livello</t>
  </si>
  <si>
    <t>Internazionalizzazione dei cluster nei settori della difesa e della sicurezza</t>
  </si>
  <si>
    <t xml:space="preserve"> 13/12/2017</t>
  </si>
  <si>
    <t>Programma Erasmus+, azione chiave 3: sostegno alle riforme delle politiche - Cooperazione con la società civile in materia di istruzione, formazione e gioventù</t>
  </si>
  <si>
    <t>Partenariati strategici di cluster europei per investimenti di specializzazione intelligente</t>
  </si>
  <si>
    <t xml:space="preserve">La Commissione europea ha pubblicato il Work Programme Salute per il 2018. </t>
  </si>
  <si>
    <t>Miglioramento della capacità delle energie rinnovabili nell'Europa nord occidentale</t>
  </si>
  <si>
    <t>ASEP</t>
  </si>
  <si>
    <t>Promozione delle energie rinnovabili per l'adattamento e la mitigazione del cambiamento climatico nelle Filippine</t>
  </si>
  <si>
    <t>Modelli aperti di microimpresa per l'innovazione nelle abitazioni storiche europee di proprietà familiare</t>
  </si>
  <si>
    <t>Supporto alla crescita della consapevolezza e a campagne promozionali sui rischi della migrazione irregolare in Paesi Terzi selezionati</t>
  </si>
  <si>
    <t xml:space="preserve"> INDUCEMENT PRIZE: BIG DATA TECHNOLOGIES</t>
  </si>
  <si>
    <t>Centro di risorse per le organizzazioni della società civile in Montenegro</t>
  </si>
  <si>
    <t>La Commissione europea ha pubblicato il draft programme del pilota European Innovation Council nel quadro di Horizon 2020 per il periodo 2018/2020</t>
  </si>
  <si>
    <t>Programma tematico per le organizzazioni della società civile - Paraguay</t>
  </si>
  <si>
    <t>Sostegno alle misure informative riguardanti la politica agricola comune del 2018</t>
  </si>
  <si>
    <t>Anno 2018</t>
  </si>
  <si>
    <t xml:space="preserve">Invito a presentare proposte per la creazione di 25 Transfer Networks </t>
  </si>
  <si>
    <t>Supporto per lo sviluppo degli European Video Games 2018</t>
  </si>
  <si>
    <t>Azione chiave 1: Erasmus Mundus Joint Master Degrees 2018</t>
  </si>
  <si>
    <t>URRUC - Connettività urbano-rurale nelle regioni non-metropolitane</t>
  </si>
  <si>
    <t>CORDA - Servizi di supporto al funzionamento e all'evoluzione del nodo di accesso ai dati di riferimento Copernico</t>
  </si>
  <si>
    <t>Promozione dei prodotti agricoli</t>
  </si>
  <si>
    <t>L'evento annuale sulle ICT organizzato dalla Commissione si terrà a Vienna fra il 4 e il 6 dicembre 2018</t>
  </si>
  <si>
    <t>Gemellaggi di città</t>
  </si>
  <si>
    <t>Reti di città</t>
  </si>
  <si>
    <t>Programma regionale per il miglioramento della governance regionale della pesca in Africa occidentale</t>
  </si>
  <si>
    <t>Azioni di gemellaggio di città fra la Turchia e l'Eu Grant Scheme (TTGS)</t>
  </si>
  <si>
    <t xml:space="preserve">Primo bando per progetti standard   </t>
  </si>
  <si>
    <t>ITALIA - TUNISIA</t>
  </si>
  <si>
    <t>FCH2 JU CALL FOR PROPOSALS 2018</t>
  </si>
  <si>
    <t>Ideas from Europe development and scaling</t>
  </si>
  <si>
    <t>Prima call per progetti standard</t>
  </si>
  <si>
    <t>EIT- KICS</t>
  </si>
  <si>
    <t xml:space="preserve">Integrated home renovation services </t>
  </si>
  <si>
    <t xml:space="preserve">Next-generation of Energy Performance Assessment and Certification </t>
  </si>
  <si>
    <t xml:space="preserve">Business case for industrial waste heat cold recovery service </t>
  </si>
  <si>
    <t xml:space="preserve">Capacity building programmes to support implementation of energy audits </t>
  </si>
  <si>
    <t xml:space="preserve">Innovative financing for energy efficiency investments </t>
  </si>
  <si>
    <t>Mainstreaming energy efficiency finance</t>
  </si>
  <si>
    <t>Aggregation - Project Development Assistance</t>
  </si>
  <si>
    <t xml:space="preserve">Socio-economic research conceptualising and modelling energy efficiency and energy demand </t>
  </si>
  <si>
    <t xml:space="preserve">New energy label driving and boosting innovation in products energy efficiency </t>
  </si>
  <si>
    <t xml:space="preserve"> Supporting public authorities to implement the Energy Union</t>
  </si>
  <si>
    <t xml:space="preserve">The role of consumers in changing the market through informed decision and collective actions </t>
  </si>
  <si>
    <t xml:space="preserve">Mitigating household energy poverty </t>
  </si>
  <si>
    <t>Enabling next-generation of smart energy services valorising energy efficiency and flexibility at demand-side as energy resource</t>
  </si>
  <si>
    <t>UCPM</t>
  </si>
  <si>
    <t>Prevenzione nella protezione civile e nell'inquinamento marino</t>
  </si>
  <si>
    <t>Contrabbando</t>
  </si>
  <si>
    <t>Il Consiglio ha adottato conclusioni sull'"indagine annuale sulla crescita" della Commissione e sulla "relazione meccanismo di allerta".</t>
  </si>
  <si>
    <t>INTERREG- Central Europe</t>
  </si>
  <si>
    <t>Salute- 2018</t>
  </si>
  <si>
    <t>Sostegno alla società civile camerunense al contributo per una crescita inclusiva duratura</t>
  </si>
  <si>
    <t>CSO-DLA</t>
  </si>
  <si>
    <t>Invito a presentare proposte di sovvenzioni d'azione ai sensi 2018 programma di lavoro diritti, uguaglianza e cittadinanza</t>
  </si>
  <si>
    <t>Valutazione delle norme di commercializzazione (contenute nel regolamento OCM, le "Breakfast Directives " e la legislazione secondaria dell'OCM)</t>
  </si>
  <si>
    <t xml:space="preserve"> Invito a presentare proposte sul rafforzamento delle capacità nel settore dei diritti dei bambini-messa in atto di solidi meccanismi integrati nazionali o regionali per sostenere l'invecchiamento dei figli/assistenza alla partenza</t>
  </si>
  <si>
    <t>Turchia a sostegno dei difensori dei diritti umani: facilitazioni alla società civile e programma dei Media</t>
  </si>
  <si>
    <t>Sostegno dello sviluppo democratico a livello subnazionale in Cambogia</t>
  </si>
  <si>
    <t>NP-SNDD</t>
  </si>
  <si>
    <t>Centro tematico europeo sulla diversità biologica</t>
  </si>
  <si>
    <t xml:space="preserve">Centro tematico europeo sull'inquinamento atmosferico, trasporto, rumore e inquinamento industriale </t>
  </si>
  <si>
    <t>Centro tematico europeo sugli impatti del cambiamento climatico, vulnerabilità e adattamento</t>
  </si>
  <si>
    <t>Centro tematico europeo sulla mitigazione e l'energia del cambiamento climatico</t>
  </si>
  <si>
    <t>Centro tematico europeo sulle acque interne, costiere e Marine</t>
  </si>
  <si>
    <t>Centro tematico europeo sui rifiuti e sui materiali in un'economia verde</t>
  </si>
  <si>
    <t>KA3 – Sostegno alla riforma delle politiche
Qualifiche comuni nel campo dell’istruzione e della formazione professionale (IFP)</t>
  </si>
  <si>
    <t>Bando di gara per l'esternalizzazione della valutazione del sistema, delle operazioni e dei conti del programma ESPON 2020</t>
  </si>
  <si>
    <t>Carta Erasmus per l'istruzione superiore 2014-2020</t>
  </si>
  <si>
    <t>Torneo per l'innovazione sociale</t>
  </si>
  <si>
    <t>Internal Security Fund Borders and Visa</t>
  </si>
  <si>
    <t>Invito a presentare proposte per gli Stati membri dell'UE a sostegno del miglioramento della sorveglianza delle frontiere</t>
  </si>
  <si>
    <t>Supporto alla formazione</t>
  </si>
  <si>
    <t>FEAMP</t>
  </si>
  <si>
    <t>Rafforzamento delle capacità nel campo dell'educazione superiore 2018</t>
  </si>
  <si>
    <t>Città e spazi culturali creativi</t>
  </si>
  <si>
    <t>Europa creativa</t>
  </si>
  <si>
    <t>Info Day</t>
  </si>
  <si>
    <t>Gestione acqua 2018</t>
  </si>
  <si>
    <t>Sistemi agricoli 2018</t>
  </si>
  <si>
    <t>Catena valore agro-alimentare 2018</t>
  </si>
  <si>
    <t>Multi-topic 2018</t>
  </si>
  <si>
    <t>Deployment - Call</t>
  </si>
  <si>
    <t>BBI</t>
  </si>
  <si>
    <t>ENIAC</t>
  </si>
  <si>
    <t>SPIRE</t>
  </si>
  <si>
    <t>Info-Day</t>
  </si>
  <si>
    <t>Bio-based industries ha organizzato un Info-day a Bruxelles per il prossimo 17/04. Maggiori informazioni disponibili a breve.</t>
  </si>
  <si>
    <t xml:space="preserve">
 Invito a presentare proposte sull'innovazione sociale e le riforme nazionali: strategie innovative di conciliazione vita-lavoro per facilitare la riconciliazione delle responsabilità professionali e di cura</t>
  </si>
  <si>
    <t xml:space="preserve">
Formazione dei giudici nazionali nel diritto della concorrenza dell'UE</t>
  </si>
  <si>
    <t>Valutazione del rischio da parte della polizia sulla violenza del partner contro le donne</t>
  </si>
  <si>
    <t>Accordi quadro nella categoria dei media</t>
  </si>
  <si>
    <t>PRIMA</t>
  </si>
  <si>
    <t>Human Development</t>
  </si>
  <si>
    <t>Rafforzamento del ruolo della società civile nel processo di governance democratica e della protezione dei diritti dell'uomo nella Repubblica del Congo</t>
  </si>
  <si>
    <t>Adozione di EGNOS nel settore dell'aviazione</t>
  </si>
  <si>
    <t>EGNOS programme</t>
  </si>
  <si>
    <t>ESPON</t>
  </si>
  <si>
    <t xml:space="preserve">
ACP</t>
  </si>
  <si>
    <t xml:space="preserve">
Mozambique: partecipazione e monitoraggio delle politiche pubbliche nella gestione delle risorse naturali e lotta contro la violenza di genere</t>
  </si>
  <si>
    <t xml:space="preserve">
Africa Subsahariana: SUPPORTO PER INIZIATIVE DI ATTORI NON STATALI PER CONTRIBUIRE AL MIGLIORAMENTO DELL'ACCESSO AL DIRITTO E ALLA GIUSTIZIA DEI CITTADINI, IN PARTICOLARE DONNE, DETENZIONE E MINORI</t>
  </si>
  <si>
    <t xml:space="preserve">
B-solutions: gestione di azioni pilota per affrontare gli ostacoli e le difficoltà alle frontiere lungo i confini terrestri interni dell'UE</t>
  </si>
  <si>
    <t>AEBR</t>
  </si>
  <si>
    <t xml:space="preserve">
Supporto alla riforma della polizia in Kosovo</t>
  </si>
  <si>
    <t>Alleanza mauritana per il sostegno al cambiamento climatico alle iniziative locali di adattamento e mitigazione</t>
  </si>
  <si>
    <t>Invito regionale a proposte Africa occidentale finanziato nell'ambito dello Strumento per la stabilità e la pace (IcSP), articolo 4, Scheda di azione che sostiene gli attori della società civile, programma annuale 2017</t>
  </si>
  <si>
    <t>IcSP Annual Program</t>
  </si>
  <si>
    <t>Asia e Asia Centrale</t>
  </si>
  <si>
    <t>Programma di lavoro LIFE 2018-2020</t>
  </si>
  <si>
    <t xml:space="preserve"> La Commissione ha pubblicato il programma di lavoro multiannuale per LIFE per il periodo 2018-2020</t>
  </si>
  <si>
    <t>BEI</t>
  </si>
  <si>
    <t xml:space="preserve"> Invitation to submit proposals for Targeted Analyses</t>
  </si>
  <si>
    <t>Programma di riforma del settore idrico e delle misure igienico-sanitarie (WSSSRP) III - Nigeria</t>
  </si>
  <si>
    <t>tender</t>
  </si>
  <si>
    <t xml:space="preserve">Jean Monnet - Attività 2018 </t>
  </si>
  <si>
    <t>Sviluppo di capacità imprenditoriali per giovani migranti</t>
  </si>
  <si>
    <t>EIBURS -  Borse di studio per università o centri di ricerca sul tema "Effetti economici di una politica di sicurezza e di difesa congiunta"</t>
  </si>
  <si>
    <t>Sostegno al partenariato India-UE per l’energia pulita e il clima</t>
  </si>
  <si>
    <t>Serbia-Belgrado: IPA - Assistenza tecnica per sostenere l'inclusione sociale della gioventù attraverso servizi innovativi, integrati e personalizzati</t>
  </si>
  <si>
    <t>Turchia-Ankara: IPA - Assistenza tecnica per lo sviluppo delle capacità in relazione alla misura «servizi di consulenza» del programma IPARD II in Turchia</t>
  </si>
  <si>
    <t>Sostegno al PEAC per l'attuazione della politica energetica regionale in Africa centrale, Repubblica del Congo</t>
  </si>
  <si>
    <t>Vedi Commento</t>
  </si>
  <si>
    <t>ECSEL-2018-2-Research and Innovation Action (DUE FASI)</t>
  </si>
  <si>
    <t>ECSEL-2018-1-Innovation Action  (DUE FASI)</t>
  </si>
  <si>
    <t>THE EUROPEAN CAPITAL OF INNOVATION AWARD (ICAPITAL)</t>
  </si>
  <si>
    <t>eIdentification &amp; eSignature</t>
  </si>
  <si>
    <t xml:space="preserve">Safer Internet </t>
  </si>
  <si>
    <t>SUD-AFRICA: PARTENARIATO ECONOMICO STRATEGICO</t>
  </si>
  <si>
    <t>Sostegno per la produzione dei film 2018</t>
  </si>
  <si>
    <t>Alleanze settoriali per le competenze 2018</t>
  </si>
  <si>
    <t>Alleanze per la conoscenza 2018</t>
  </si>
  <si>
    <t xml:space="preserve">Memoria europea </t>
  </si>
  <si>
    <t>Proggetti per la spcietà civile</t>
  </si>
  <si>
    <t>Asylum migration and integration fund</t>
  </si>
  <si>
    <t>Kenya (Kenia)-Nairobi: Programma di supporto tecnico (TSP-3)</t>
  </si>
  <si>
    <t>Potenziamento dei contributi delle organizzazioni della società civile ai processi di governance e sviluppo nella Repubblica di Mauritius</t>
  </si>
  <si>
    <t>Attori non statali e autorità locali</t>
  </si>
  <si>
    <t>Union Civil Protection Mechanism Exercises</t>
  </si>
  <si>
    <t>Sostegno alla visibilità e alle comunicazioni nell'ambito della cooperazione tra UE e la Repubblica democratica popolare del Laos in materia di nutrizione e istruzione</t>
  </si>
  <si>
    <t>Contratto quadro per la prestazione di servizi relativi ai media e alle attività di comunicazione dell’EDA</t>
  </si>
  <si>
    <t>Modernizzazione della contabilità del settore pubblico</t>
  </si>
  <si>
    <t xml:space="preserve">
 Invito a presentare proposte sull'innovazione sociale e le riforme nazionali: protezione sociale e supporto alle riforme nazionali</t>
  </si>
  <si>
    <t xml:space="preserve"> Il 4 Maggio 2018 avrà luogo a Bruxelles una giornata informativa e di networking sulle call Life 2018. </t>
  </si>
  <si>
    <t>DOCUMENTO DI POSIZIONE</t>
  </si>
  <si>
    <t xml:space="preserve">Partenariati VET-business sull'apprendimento basato sul lavoro e l'apprendistato- Armenia </t>
  </si>
  <si>
    <t>Programma tematico per le organizzazioni della società civile: Venezuela</t>
  </si>
  <si>
    <t xml:space="preserve">EIB </t>
  </si>
  <si>
    <t>Rafforzamento del contesto imprenditoriale e della competitività del settore privato del Montenegro</t>
  </si>
  <si>
    <t>Pre-accession countries / New Member States</t>
  </si>
  <si>
    <t>Ungheria-Budapest: Prestazione di servizi connessi alle tecnologie dell'informazione</t>
  </si>
  <si>
    <t>Supporto del partenariato europeo per l'innovazione in materia di risorse idriche</t>
  </si>
  <si>
    <t>Invito a presentare progetti contro il cybercrime</t>
  </si>
  <si>
    <t>Internal Security Fund Police</t>
  </si>
  <si>
    <t>Caraibi: CHIAMATA LOCALE PER PROPOSTE DI PROGRAMMA DI SUPPORTO PER LA RIFORMA DELLA PUBBLICA AMMINISTRAZIONE E DELLA QUALITÀ DEL SERVIZIO PUBBLICO (PARAP II)</t>
  </si>
  <si>
    <t>Ex Repubblica di Macedonia: Rafforzare l'impatto della società civile in riforme del settore giudiziario efficaci</t>
  </si>
  <si>
    <t>Contratto quadro per la fornitura di servizi correlati IT</t>
  </si>
  <si>
    <t>Burkina Faso - Programma di popolazione</t>
  </si>
  <si>
    <t>Promozione dello sviluppo dell'economia locale in Ghana</t>
  </si>
  <si>
    <t>Estensione e consolidamento dei servizi di misurazione del tempo Egnos e Galileo</t>
  </si>
  <si>
    <t>Attività nel campo del lavoro sommerso</t>
  </si>
  <si>
    <t xml:space="preserve"> 04/01/2018</t>
  </si>
  <si>
    <t xml:space="preserve"> 08/03/2018</t>
  </si>
  <si>
    <t>ex Repubblica iugoslava di Macedonia-Skopje: IPA - Sviluppo di un sistema di monitoraggio e informazione ambientali</t>
  </si>
  <si>
    <t>Progetti integrati nell'ambito dei sotto programmi Ambiente e Azioni per il clima</t>
  </si>
  <si>
    <t xml:space="preserve"> 15/03/2018</t>
  </si>
  <si>
    <t>Il Programma Italia/Francia Marittima 2014-2020 ha elaborato un Documento di posizione sul futuro della cooperazione territoriale marittima post 2020.</t>
  </si>
  <si>
    <t>Azioni e strategie innovative per stimolare la sensibilizzazione pubblica, la fiducia e l'accettazione dei progetti di infrastrutture energetiche transeuropee</t>
  </si>
  <si>
    <t>Coinvolgimento dei cittadini nella democrazia e nella reintegrazione dei detenuti nelle strutture per la correzione in Zambia</t>
  </si>
  <si>
    <t>Tunisia: Rafforzare il ruolo della società civile nel sostenere le autorità locali e misurarne le prestazioni</t>
  </si>
  <si>
    <t>Addis Abeba — Etiopia: Assistenza tecnica all'iniziativa politica e regolamentare per l'Africa digitale (PRIDA)</t>
  </si>
  <si>
    <t>Rappresentanza della società civile nell'elaborazione dei BREF per attuare la direttiva sulle emissioni industriali</t>
  </si>
  <si>
    <t>Helpdesk delle PMI per la proprietà intellettuale internazionale</t>
  </si>
  <si>
    <t>Sostegno alle iniziative della società civile che contribuiscono all'accesso alla giustizia, al rispetto dei diritti dei detenuti e alla lotta alla corruzione e al riciclaggio di denaro, al rispetto dei diritti dei minori in Senegal</t>
  </si>
  <si>
    <t>Serbia: Sviluppo di servizi innovativi e integrati per i giovani e modelli di inclusione attiva</t>
  </si>
  <si>
    <t>BEI - Assistenza tecnica alla realizzazione dell’operazione « Ukraine Agri-food APEX Loan »</t>
  </si>
  <si>
    <t>Turchia-Ankara: IPA - Assistenza tecnica al dialogo interculturale UE–Turchia</t>
  </si>
  <si>
    <t>Sostegno allo sviluppo di principi contabili armonizzati europei per il settore pubblico</t>
  </si>
  <si>
    <t>Pilot Projects and Preparatory Actions</t>
  </si>
  <si>
    <t>Previsione delle tecnologie strategiche</t>
  </si>
  <si>
    <t>TECNOLOGIE DI PROGETTAZIONE ELETTRONICA PER APPLICAZIONI DI DIFESA</t>
  </si>
  <si>
    <t>Effetti</t>
  </si>
  <si>
    <t>Accordi quadro di partenariato nel settore dei media</t>
  </si>
  <si>
    <t>20'/03/2018</t>
  </si>
  <si>
    <t>(WSSSRP) III - Nigeria Sovvenzioni per servizi igienico-sanitari</t>
  </si>
  <si>
    <t>IVY - INTERREG volunteer Youth program</t>
  </si>
  <si>
    <t>ERC - Consolidator Grant Secondo invito: Forum europeo multi-stakeholder sul nuovo mandato per l'Electronic Invoicing</t>
  </si>
  <si>
    <t>Centro nazionale delle risorse per la società civile in Albania</t>
  </si>
  <si>
    <t>Invito a presentare proposte nell'ambito del programma di lavoro pluriennale per la concessione di aiuti finanziari nel settore delle infrastrutture energetiche transeuropee nell'ambito del meccanismo per collegare l'Europa per il periodo 2014-2020</t>
  </si>
  <si>
    <t xml:space="preserve"> CCUS centro di condivisione delle conoscenze per la rete di progetti europea</t>
  </si>
  <si>
    <t>Azione chiave 3: sostegno alle riforme delle politiche
Inclusione sociale e valori comuni: il contributo nei settori dell’istruzione, della formazione e della gioventù</t>
  </si>
  <si>
    <t>Sostegno alle organizzazioni della società civile e alle autorità locali (CSO-LA) nella Repubblica di Moldova</t>
  </si>
  <si>
    <t>"Direttiva quadro sulla strategia marina - Secondo ciclo: attuazione della nuova decisione GES e programmi di misure"</t>
  </si>
  <si>
    <t>Cinema Networks 2019</t>
  </si>
  <si>
    <t>Kirghizistan: Migliorare i contributi delle autorità locali alla governance e ai processi di sviluppo</t>
  </si>
  <si>
    <t>Sviluppo di PMI europee in attività internazionali attraverso reti di PMI</t>
  </si>
  <si>
    <t xml:space="preserve">Albania:Rafforzamento delle capacità per lo sviluppo delle competenze gestionali dei partenariati pubblico-privati nel settore dei trasporti </t>
  </si>
  <si>
    <t>Thematic program for the organization of social and human resources in Ecuador</t>
  </si>
  <si>
    <t>ENI - EU4Digital: sostegno all'economia e alla società digitali nel partenariato orientale</t>
  </si>
  <si>
    <t>Assistenza tecnica allo sviluppo di un sistema di appalti elettronici nella repubblica di Moldova</t>
  </si>
  <si>
    <t>Supporto commerciale ai dialoghi politici UE-India</t>
  </si>
  <si>
    <t>Compensazione delle emissioni di gas serra del 2017 del Parlamento europeo</t>
  </si>
  <si>
    <t>INTERREG EUROPE ha pubblicato un avviso in cui si annuncia che la quarta call sarà aperta dal 7 maggio al 22 giugno.</t>
  </si>
  <si>
    <t>eArchiving</t>
  </si>
  <si>
    <t>Creative Europe</t>
  </si>
  <si>
    <t>Non-state actors and local authorities</t>
  </si>
  <si>
    <t>Costa d'Avorio: Promuovere la democrazia, il buon governo e lo sviluppo inclusivo attraverso un maggiore contributo della società civile e delle autorità locali</t>
  </si>
  <si>
    <t>Invito a presentare proposte: cure di qualità per i bambini e deistituzionalizzazione</t>
  </si>
  <si>
    <t>Campagna regionale per prevenire e combattere la violenza contro donne e ragazze nei paesi del vicinato meridionale</t>
  </si>
  <si>
    <t>EU4Justice - Sostegno alla lotta contro la criminalità organizzata e la corruzione in Bosnia-Erzegovina</t>
  </si>
  <si>
    <t>Bandi nei settori dei media</t>
  </si>
  <si>
    <t xml:space="preserve">EIGE </t>
  </si>
  <si>
    <t>INTERREG ITALIA - SLOVENIA</t>
  </si>
  <si>
    <t>BANDO PER PROGETTI STRATEGICI</t>
  </si>
  <si>
    <t>EU-China Partnership Facility (ECPF)</t>
  </si>
  <si>
    <t>INTERREG ADRION</t>
  </si>
  <si>
    <t xml:space="preserve">seconda call: all'Asse prioritario 2 - Regione sostenibile </t>
  </si>
  <si>
    <t>Assistenza tecnica alla delegazione generale, all'amministrazione penitenziaria e al reinserimento, per sostenere l'attuazione delle politiche di reinserimento sociale dei detenuti e di prevenzione della recidiva — Marocco</t>
  </si>
  <si>
    <t>Rafforzamento della capacità istituzionale del ministero della Pubblica istruzione della Repubblica dell'Azerbaigian</t>
  </si>
  <si>
    <t>Sostegno alla governance economica e alle riforme nel vicinato meridionale</t>
  </si>
  <si>
    <t>Assistenza tecnica alle risorse naturali rinnovabili e alla risposta ai cambiamenti climatici, ai governi locali e al decentramento</t>
  </si>
  <si>
    <t>Serbia-Belgrado: Realizzazione con esito positivo di progetti finanziati dall'UE nell'ambito del sistema di gestione indiretta dell'assistenza di preadesione all'UE</t>
  </si>
  <si>
    <t xml:space="preserve"> America Latina - Assistenza tecnica per il programma LAIF</t>
  </si>
  <si>
    <t>IPA - Attuazione di organizzazioni comuni del mercato nell'ex Repubblica jugoslava di Macedonia</t>
  </si>
  <si>
    <t xml:space="preserve"> ENI - Coordinamento e supporto del programma EU4 Youth- Paesi partner del vicinato orientale</t>
  </si>
  <si>
    <t>FES - Assistenza tecnica al programma di sostegno alla riforma della giustizia di Nouakchott e Regioni - Repubblica islamica di Mauritania</t>
  </si>
  <si>
    <t>Turchia-Ankara: IPA - Assistenza tecnica per l'attuazione delle valutazioni degli stock nelle attività di pesca</t>
  </si>
  <si>
    <t>Open Research Europe — La piattaforma di pubblicazione Open Research della Commissione europea</t>
  </si>
  <si>
    <t>Assistenza tecnica e competenza finanziaria/economica a sostegno dello sviluppo e l'attuazione dell’iniziativa Smart Finance for Smart Buildings nel settore dell'efficienza energetica</t>
  </si>
  <si>
    <t xml:space="preserve">Monitorare i progressi nelle iniziative nazionali sulla digitalizzazione dell’industria </t>
  </si>
  <si>
    <t>Contratto quadro per la fornitura di supporto scientifico per la pesca di alto mare nell’Oceano artico centrale (CAO)</t>
  </si>
  <si>
    <t>Regime di sovvenzione per la Turchia - Dialogo delle imprese dell'UE (TEBD)</t>
  </si>
  <si>
    <t>PARTECIPARE ALLA GOVERNANCE DEMOCRATICA DELLA SICUREZZA DEL TERRENO RURALE IN CÔTE D IVOIRE</t>
  </si>
  <si>
    <t>Organizzazioni della società civile e autorità locali Chiamate locali Bolivia</t>
  </si>
  <si>
    <t>Aiuti al programma di sradicamento Tailandia</t>
  </si>
  <si>
    <t>Sostegno dell'UE alla protezione civile in Bosnia-Erzegovina</t>
  </si>
  <si>
    <t>Contributo al rafforzamento della protezione e del rispetto dei diritti umani e delle libertà fondamentali in Angola.</t>
  </si>
  <si>
    <t>diritti dell'uomo</t>
  </si>
  <si>
    <t>Promozione delle opere europee online</t>
  </si>
  <si>
    <t xml:space="preserve">EU Aid volunteers </t>
  </si>
  <si>
    <t>Supporto ai progetti di traduzione letteraria 2018</t>
  </si>
  <si>
    <t>Assistenza tecnica e sviluppo delle capacità 2018</t>
  </si>
  <si>
    <t>Premio h2020 per riuso anidride carbonica</t>
  </si>
  <si>
    <r>
      <t xml:space="preserve">Il 20 e 21 settembre a Bruxelles si terrà un evento di lancio facente seguito alla comunicazione, </t>
    </r>
    <r>
      <rPr>
        <i/>
        <sz val="10"/>
        <rFont val="Arial"/>
        <family val="2"/>
      </rPr>
      <t>Rafforzare la crescita e la coesione nelle regioni frontaliere dell'UE,</t>
    </r>
    <r>
      <rPr>
        <sz val="10"/>
        <rFont val="Arial"/>
        <family val="2"/>
      </rPr>
      <t xml:space="preserve">adottata dalla Commissione lo scorso settembre. 
 </t>
    </r>
  </si>
  <si>
    <t>Interreg North-West Europe 2014-2020 - 7th call for proposals</t>
  </si>
  <si>
    <t>IPA - Supporto alla riforma del sistema di istruzione prescolare - Repubblica di Serbia</t>
  </si>
  <si>
    <t>INFO DAY</t>
  </si>
  <si>
    <r>
      <t xml:space="preserve">Un </t>
    </r>
    <r>
      <rPr>
        <b/>
        <sz val="10"/>
        <rFont val="Arial"/>
        <family val="2"/>
      </rPr>
      <t>infoday online</t>
    </r>
    <r>
      <rPr>
        <sz val="10"/>
        <rFont val="Arial"/>
        <family val="2"/>
      </rPr>
      <t xml:space="preserve"> sul bando </t>
    </r>
    <r>
      <rPr>
        <i/>
        <sz val="10"/>
        <rFont val="Arial"/>
        <family val="2"/>
      </rPr>
      <t>Inclusione sociale e valori comuni: il contributo nel campo dell'istruzione, della formazione e della gioventù</t>
    </r>
    <r>
      <rPr>
        <sz val="10"/>
        <rFont val="Arial"/>
        <family val="2"/>
      </rPr>
      <t xml:space="preserve"> - avrà luogo il 16 aprile.</t>
    </r>
  </si>
  <si>
    <t>CSA FOR LIGHTHOUSE INITIATIVE INDUSTRY 4.E</t>
  </si>
  <si>
    <t>CSA FOR LIGHTHOUSE INITIATIVE MOBILITY.E</t>
  </si>
  <si>
    <t>Dialoghi della società civile transatlantica della gioventù UE-Canada</t>
  </si>
  <si>
    <t xml:space="preserve">Partnership Instrument </t>
  </si>
  <si>
    <t>environment</t>
  </si>
  <si>
    <t>miglioramento della copertura forestale in Mali</t>
  </si>
  <si>
    <t>programma di sovvenzioni per il dialogo UE-Turchia</t>
  </si>
  <si>
    <t>2017 CEF - Blending Call for Proposals</t>
  </si>
  <si>
    <t>2017 CEF - Transport SESAR Call for Proposals</t>
  </si>
  <si>
    <t>Russia: Aumentare la consapevolezza del cambiamento climatico tra i giovani delle regioni della dimensione settentrionale</t>
  </si>
  <si>
    <t>Supporto per aree protette ed ecosistemi fragili (APEF)</t>
  </si>
  <si>
    <t>Guatemala-Città di Guatemala: Supporto al rafforzamento delle capacità del Ministero dell’Economia, per l'accesso al mercato delle micro piccole e medie imprese (MPMI) e delle cooperative</t>
  </si>
  <si>
    <t>Turchia-Ankara: IPA - Assistenza tecnica per potenziare il coordinamento e la promozione del programma COSME e lo sviluppo delle capacità per l'infrastruttura di sostegno alle PMI</t>
  </si>
  <si>
    <t xml:space="preserve">Il prossimo 31 Maggio si terrà il  CEF Transport call virtual info day 2018. </t>
  </si>
  <si>
    <t>La Commissione europea ha lanciato il portale web Wifi4EU, in cui i comuni di tutta Europa possono registrarsi per ricevere finanziamenti per l'installazione di hotspot Internet wireless gratuiti.</t>
  </si>
  <si>
    <t>PPP bioindustrie</t>
  </si>
  <si>
    <t>Vicinato</t>
  </si>
  <si>
    <t>Ghana-Accra: Sostegno ad azioni di comunicazione e visibilità per il programma per l'occupazione e la protezione sociale in Ghana</t>
  </si>
  <si>
    <t>Serbia-Belgrado: Sviluppo del sistema per la gestione della politica di coesione</t>
  </si>
  <si>
    <t>Rafforzamento delle organizzazioni della società civile ad Haiti</t>
  </si>
  <si>
    <t>Rafforzamento delle azioni della società civile in Messico</t>
  </si>
  <si>
    <t>Supporto alle autorità locali in Georgia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</si>
</sst>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410]d\-mmm\-yy;@"/>
    <numFmt numFmtId="166" formatCode="dd/mm/yy;@"/>
    <numFmt numFmtId="167" formatCode="d/mm/yy;@"/>
    <numFmt numFmtId="168" formatCode="0.E+00"/>
    <numFmt numFmtId="169" formatCode="d/m/yy;@"/>
    <numFmt numFmtId="170" formatCode="d/mm/yyyy;@"/>
  </numFmts>
  <fonts count="55"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2"/>
      <color indexed="10"/>
      <name val="Arial"/>
      <family val="2"/>
    </font>
    <font>
      <sz val="12"/>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b/>
      <sz val="14"/>
      <name val="Arial"/>
      <family val="2"/>
    </font>
    <font>
      <i/>
      <sz val="10"/>
      <name val="Arial"/>
      <family val="2"/>
    </font>
    <font>
      <sz val="10"/>
      <name val="Arial"/>
      <family val="2"/>
    </font>
    <font>
      <sz val="10"/>
      <name val="Arial"/>
      <family val="2"/>
    </font>
    <font>
      <b/>
      <sz val="10"/>
      <color indexed="12"/>
      <name val="Arial"/>
      <family val="2"/>
    </font>
    <font>
      <sz val="10"/>
      <color indexed="12"/>
      <name val="Arial"/>
      <family val="2"/>
    </font>
    <font>
      <b/>
      <sz val="10"/>
      <color indexed="10"/>
      <name val="Arial"/>
      <family val="2"/>
    </font>
    <font>
      <b/>
      <sz val="10"/>
      <name val="Arial"/>
      <family val="2"/>
    </font>
    <font>
      <sz val="10"/>
      <color indexed="48"/>
      <name val="Arial"/>
      <family val="2"/>
    </font>
    <font>
      <b/>
      <i/>
      <sz val="10"/>
      <name val="Arial"/>
      <family val="2"/>
    </font>
    <font>
      <sz val="9"/>
      <name val="Arial"/>
      <family val="2"/>
    </font>
    <font>
      <sz val="9"/>
      <color indexed="81"/>
      <name val="Tahoma"/>
      <charset val="1"/>
    </font>
    <font>
      <b/>
      <sz val="9"/>
      <color indexed="81"/>
      <name val="Tahoma"/>
      <charset val="1"/>
    </font>
    <font>
      <u/>
      <sz val="10"/>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s>
  <cellStyleXfs count="11">
    <xf numFmtId="165" fontId="0" fillId="0" borderId="0"/>
    <xf numFmtId="164" fontId="2" fillId="0" borderId="0" applyFont="0" applyFill="0" applyBorder="0" applyAlignment="0" applyProtection="0"/>
    <xf numFmtId="165" fontId="9" fillId="0" borderId="0" applyNumberFormat="0" applyFill="0" applyBorder="0" applyAlignment="0" applyProtection="0">
      <alignment vertical="top"/>
      <protection locked="0"/>
    </xf>
    <xf numFmtId="165" fontId="31" fillId="0" borderId="0"/>
    <xf numFmtId="0" fontId="34" fillId="4" borderId="1">
      <alignment horizontal="center" vertical="center" wrapText="1"/>
      <protection locked="0"/>
    </xf>
    <xf numFmtId="0" fontId="1" fillId="0" borderId="0"/>
    <xf numFmtId="165" fontId="2" fillId="0" borderId="0"/>
    <xf numFmtId="164" fontId="2" fillId="0" borderId="0" applyFont="0" applyFill="0" applyBorder="0" applyAlignment="0" applyProtection="0"/>
    <xf numFmtId="165" fontId="2" fillId="0" borderId="0"/>
    <xf numFmtId="165" fontId="2" fillId="0" borderId="0"/>
    <xf numFmtId="164" fontId="2" fillId="0" borderId="0" applyFont="0" applyFill="0" applyBorder="0" applyAlignment="0" applyProtection="0"/>
  </cellStyleXfs>
  <cellXfs count="1894">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5" fillId="4" borderId="4" xfId="0" applyFont="1" applyFill="1" applyBorder="1" applyAlignment="1">
      <alignment horizontal="center" vertical="center"/>
    </xf>
    <xf numFmtId="165" fontId="14" fillId="0" borderId="0" xfId="0" applyFont="1" applyBorder="1" applyAlignment="1">
      <alignment horizontal="center" vertical="center" wrapText="1"/>
    </xf>
    <xf numFmtId="165" fontId="13"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1" fillId="0" borderId="0" xfId="0" applyFont="1"/>
    <xf numFmtId="165" fontId="9" fillId="0" borderId="0" xfId="2" applyBorder="1" applyAlignment="1" applyProtection="1">
      <alignment horizontal="center" vertical="center"/>
    </xf>
    <xf numFmtId="165" fontId="9" fillId="3" borderId="15" xfId="2" applyFill="1" applyBorder="1" applyAlignment="1" applyProtection="1">
      <alignment horizontal="center"/>
    </xf>
    <xf numFmtId="165" fontId="0" fillId="0" borderId="0" xfId="0" applyFill="1" applyBorder="1"/>
    <xf numFmtId="165" fontId="0" fillId="2" borderId="1" xfId="0" applyFill="1" applyBorder="1" applyAlignment="1">
      <alignment vertical="center"/>
    </xf>
    <xf numFmtId="165" fontId="3" fillId="3" borderId="22" xfId="0" applyFont="1" applyFill="1" applyBorder="1" applyAlignment="1">
      <alignment horizontal="center"/>
    </xf>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4" fillId="3" borderId="1" xfId="0" applyFont="1" applyFill="1" applyBorder="1" applyAlignment="1">
      <alignment horizontal="center"/>
    </xf>
    <xf numFmtId="165" fontId="8" fillId="0" borderId="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justify" wrapText="1"/>
    </xf>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8" fillId="0" borderId="0" xfId="0" applyFont="1" applyFill="1" applyBorder="1" applyAlignment="1">
      <alignment horizontal="center" vertical="center" wrapText="1"/>
    </xf>
    <xf numFmtId="165" fontId="0" fillId="0" borderId="0" xfId="0" applyAlignment="1">
      <alignment wrapText="1"/>
    </xf>
    <xf numFmtId="165" fontId="0" fillId="0" borderId="24" xfId="0" applyBorder="1"/>
    <xf numFmtId="165" fontId="0" fillId="0" borderId="25" xfId="0" applyBorder="1"/>
    <xf numFmtId="165" fontId="0" fillId="0" borderId="0" xfId="0" applyAlignment="1">
      <alignment horizontal="right"/>
    </xf>
    <xf numFmtId="165" fontId="9" fillId="0" borderId="0" xfId="2" applyAlignment="1" applyProtection="1"/>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2" fillId="0" borderId="0" xfId="0" applyFont="1" applyFill="1"/>
    <xf numFmtId="165" fontId="9" fillId="0" borderId="0" xfId="2" applyFont="1" applyBorder="1" applyAlignment="1" applyProtection="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4" xfId="0" applyBorder="1" applyProtection="1">
      <protection locked="0"/>
    </xf>
    <xf numFmtId="165" fontId="0" fillId="2" borderId="32"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23"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8" fillId="0" borderId="17" xfId="0" applyFont="1" applyFill="1" applyBorder="1" applyAlignment="1">
      <alignment horizontal="center" vertical="center"/>
    </xf>
    <xf numFmtId="165" fontId="7" fillId="0" borderId="17" xfId="0" applyFont="1" applyFill="1" applyBorder="1" applyAlignment="1">
      <alignment horizontal="center"/>
    </xf>
    <xf numFmtId="14" fontId="8" fillId="2" borderId="17" xfId="0" applyNumberFormat="1" applyFont="1" applyFill="1" applyBorder="1" applyAlignment="1">
      <alignment horizontal="center" vertical="center"/>
    </xf>
    <xf numFmtId="165" fontId="23" fillId="0" borderId="17" xfId="0" applyFont="1" applyFill="1" applyBorder="1" applyAlignment="1">
      <alignment horizontal="center" vertical="center"/>
    </xf>
    <xf numFmtId="165" fontId="2" fillId="0" borderId="0" xfId="0" applyFont="1"/>
    <xf numFmtId="165" fontId="9" fillId="0" borderId="0" xfId="2" applyFill="1" applyBorder="1" applyAlignment="1" applyProtection="1">
      <alignment horizontal="center" vertical="center" wrapText="1"/>
    </xf>
    <xf numFmtId="165" fontId="3" fillId="6" borderId="36" xfId="0" applyFont="1" applyFill="1" applyBorder="1" applyAlignment="1">
      <alignment horizontal="center" vertical="center"/>
    </xf>
    <xf numFmtId="165" fontId="3" fillId="6" borderId="27" xfId="0" applyFont="1" applyFill="1" applyBorder="1" applyAlignment="1">
      <alignment horizontal="center" vertical="center"/>
    </xf>
    <xf numFmtId="165" fontId="3" fillId="6" borderId="37" xfId="0" applyFont="1" applyFill="1" applyBorder="1" applyAlignment="1">
      <alignment horizontal="center" vertical="center"/>
    </xf>
    <xf numFmtId="165" fontId="2" fillId="0" borderId="0" xfId="0" applyFont="1" applyBorder="1"/>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9" fillId="0" borderId="0" xfId="2" applyBorder="1" applyAlignment="1" applyProtection="1">
      <alignment horizontal="center"/>
    </xf>
    <xf numFmtId="165" fontId="16" fillId="3" borderId="45"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9" fillId="3" borderId="1" xfId="2" applyFont="1" applyFill="1" applyBorder="1" applyAlignment="1" applyProtection="1"/>
    <xf numFmtId="165" fontId="4" fillId="3" borderId="1" xfId="0" applyFont="1" applyFill="1" applyBorder="1" applyAlignment="1"/>
    <xf numFmtId="165" fontId="8" fillId="0" borderId="0" xfId="0" applyFont="1" applyFill="1" applyBorder="1" applyAlignment="1">
      <alignment vertical="center"/>
    </xf>
    <xf numFmtId="165" fontId="9" fillId="0" borderId="0" xfId="2" applyFill="1" applyBorder="1" applyAlignment="1" applyProtection="1"/>
    <xf numFmtId="165" fontId="24"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16" fillId="0" borderId="0" xfId="0" applyFont="1" applyFill="1" applyBorder="1" applyAlignment="1">
      <alignment vertical="center"/>
    </xf>
    <xf numFmtId="165" fontId="22" fillId="2" borderId="5" xfId="0" applyFont="1" applyFill="1" applyBorder="1" applyAlignment="1">
      <alignment vertical="center" textRotation="90"/>
    </xf>
    <xf numFmtId="165" fontId="17" fillId="0" borderId="0" xfId="0" applyFont="1" applyFill="1" applyBorder="1" applyAlignment="1">
      <alignment vertical="center" textRotation="90"/>
    </xf>
    <xf numFmtId="165" fontId="15"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0" fillId="8" borderId="1" xfId="0" applyFill="1" applyBorder="1" applyAlignment="1">
      <alignment horizontal="center" vertical="center"/>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7"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1" xfId="0" applyBorder="1" applyAlignment="1">
      <alignment horizontal="center" vertical="center"/>
    </xf>
    <xf numFmtId="165" fontId="4" fillId="0" borderId="51" xfId="0" applyNumberFormat="1" applyFont="1" applyFill="1" applyBorder="1" applyAlignment="1">
      <alignment horizontal="center"/>
    </xf>
    <xf numFmtId="165" fontId="0" fillId="2" borderId="23" xfId="0" applyFill="1" applyBorder="1" applyAlignment="1">
      <alignment horizontal="center"/>
    </xf>
    <xf numFmtId="165" fontId="4" fillId="3" borderId="52" xfId="0" applyFont="1" applyFill="1" applyBorder="1" applyAlignment="1">
      <alignment horizontal="center"/>
    </xf>
    <xf numFmtId="165" fontId="17" fillId="9" borderId="15" xfId="0" applyFont="1" applyFill="1" applyBorder="1" applyAlignment="1">
      <alignment vertical="center" textRotation="90"/>
    </xf>
    <xf numFmtId="165" fontId="17" fillId="9" borderId="45"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3" xfId="0" applyBorder="1"/>
    <xf numFmtId="165" fontId="0" fillId="0" borderId="25" xfId="0" applyBorder="1"/>
    <xf numFmtId="165" fontId="0" fillId="0" borderId="0" xfId="0"/>
    <xf numFmtId="165" fontId="0" fillId="0" borderId="0" xfId="0"/>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65" fontId="0" fillId="0" borderId="5" xfId="0" applyFill="1" applyBorder="1"/>
    <xf numFmtId="165" fontId="2" fillId="3" borderId="35"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xf>
    <xf numFmtId="165" fontId="2" fillId="0" borderId="1" xfId="0" applyFont="1" applyBorder="1" applyAlignment="1"/>
    <xf numFmtId="165" fontId="12" fillId="0" borderId="13"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2" fillId="0" borderId="1" xfId="0" applyFont="1" applyBorder="1"/>
    <xf numFmtId="165" fontId="4" fillId="0" borderId="0" xfId="0" applyFont="1" applyFill="1" applyBorder="1"/>
    <xf numFmtId="165" fontId="2" fillId="0" borderId="13" xfId="0" applyFont="1" applyFill="1" applyBorder="1" applyAlignment="1">
      <alignment horizontal="center" vertical="center" wrapText="1"/>
    </xf>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65" fontId="2" fillId="0" borderId="0" xfId="0" applyFont="1" applyFill="1" applyBorder="1" applyAlignment="1">
      <alignment vertical="justify"/>
    </xf>
    <xf numFmtId="165" fontId="2" fillId="0" borderId="0" xfId="0" applyFont="1" applyFill="1" applyBorder="1" applyAlignment="1">
      <alignment vertical="center" wrapText="1"/>
    </xf>
    <xf numFmtId="165" fontId="2" fillId="8" borderId="48" xfId="0" applyFont="1" applyFill="1" applyBorder="1" applyAlignment="1">
      <alignment horizontal="center" vertical="center" wrapText="1"/>
    </xf>
    <xf numFmtId="165" fontId="0" fillId="0" borderId="0" xfId="0"/>
    <xf numFmtId="165" fontId="2" fillId="8" borderId="23" xfId="0" applyFont="1" applyFill="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2" fillId="8" borderId="1" xfId="0" applyFont="1" applyFill="1" applyBorder="1" applyAlignment="1">
      <alignment horizontal="center" vertical="top"/>
    </xf>
    <xf numFmtId="165" fontId="0" fillId="0" borderId="0" xfId="0"/>
    <xf numFmtId="165" fontId="4" fillId="6" borderId="1" xfId="0" applyFont="1" applyFill="1" applyBorder="1"/>
    <xf numFmtId="165" fontId="0" fillId="0" borderId="0" xfId="0"/>
    <xf numFmtId="165" fontId="2" fillId="8" borderId="1" xfId="0" applyFont="1" applyFill="1" applyBorder="1" applyAlignment="1">
      <alignment vertical="center"/>
    </xf>
    <xf numFmtId="165" fontId="0" fillId="0" borderId="1" xfId="0" applyBorder="1"/>
    <xf numFmtId="165" fontId="3" fillId="0" borderId="9" xfId="0" applyFont="1" applyBorder="1" applyAlignment="1">
      <alignment horizontal="center"/>
    </xf>
    <xf numFmtId="165" fontId="3" fillId="0" borderId="46" xfId="0" applyFont="1" applyBorder="1" applyAlignment="1">
      <alignment horizontal="center" vertical="center"/>
    </xf>
    <xf numFmtId="1" fontId="2" fillId="9" borderId="1" xfId="3" applyNumberFormat="1" applyFont="1" applyFill="1" applyBorder="1" applyAlignment="1">
      <alignment horizontal="center" vertical="center" wrapText="1"/>
    </xf>
    <xf numFmtId="165" fontId="2" fillId="8" borderId="1" xfId="3" applyFont="1" applyFill="1" applyBorder="1" applyAlignment="1">
      <alignment horizontal="center" vertical="center" wrapText="1"/>
    </xf>
    <xf numFmtId="165" fontId="0" fillId="0" borderId="0" xfId="0"/>
    <xf numFmtId="1" fontId="2" fillId="8" borderId="1" xfId="3" applyNumberFormat="1" applyFont="1" applyFill="1" applyBorder="1" applyAlignment="1">
      <alignment horizontal="center" vertical="center" wrapText="1"/>
    </xf>
    <xf numFmtId="165"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32" fillId="8" borderId="1" xfId="3" applyFont="1" applyFill="1" applyBorder="1" applyAlignment="1">
      <alignment horizontal="center" vertical="center" wrapText="1"/>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0" fillId="0" borderId="0" xfId="0" applyFont="1" applyFill="1" applyBorder="1" applyAlignment="1">
      <alignment horizontal="center" vertical="center" wrapText="1"/>
    </xf>
    <xf numFmtId="165" fontId="0" fillId="0" borderId="0" xfId="0"/>
    <xf numFmtId="165" fontId="0" fillId="0" borderId="0" xfId="0" applyBorder="1" applyProtection="1">
      <protection locked="0"/>
    </xf>
    <xf numFmtId="14" fontId="8" fillId="0" borderId="0" xfId="0" applyNumberFormat="1" applyFont="1" applyFill="1" applyBorder="1" applyAlignment="1">
      <alignment horizontal="center" vertical="center"/>
    </xf>
    <xf numFmtId="165" fontId="0" fillId="0" borderId="0" xfId="0"/>
    <xf numFmtId="1" fontId="2" fillId="0" borderId="0" xfId="3"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5" fontId="16"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9" fillId="8" borderId="4" xfId="2" applyFill="1" applyBorder="1" applyAlignment="1" applyProtection="1">
      <alignment horizontal="center"/>
    </xf>
    <xf numFmtId="165" fontId="0" fillId="0" borderId="0" xfId="0"/>
    <xf numFmtId="14" fontId="2" fillId="0"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19" fillId="9" borderId="45" xfId="0" applyNumberFormat="1" applyFont="1" applyFill="1" applyBorder="1" applyAlignment="1">
      <alignment vertical="center" textRotation="90" wrapText="1"/>
    </xf>
    <xf numFmtId="165" fontId="19" fillId="9" borderId="15" xfId="0" applyNumberFormat="1" applyFont="1" applyFill="1" applyBorder="1" applyAlignment="1">
      <alignment vertical="center" textRotation="90"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0" fillId="0" borderId="0" xfId="0"/>
    <xf numFmtId="165" fontId="0" fillId="0" borderId="0" xfId="0"/>
    <xf numFmtId="165" fontId="11" fillId="8" borderId="45"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4" fillId="12" borderId="1" xfId="0" applyNumberFormat="1" applyFont="1" applyFill="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4" fontId="2" fillId="5" borderId="1" xfId="8" applyNumberFormat="1" applyFont="1" applyFill="1" applyBorder="1" applyAlignment="1">
      <alignment horizontal="center" vertical="center"/>
    </xf>
    <xf numFmtId="165" fontId="37" fillId="0" borderId="1" xfId="6" applyFont="1" applyBorder="1" applyAlignment="1">
      <alignment horizontal="center" vertical="center" wrapText="1"/>
    </xf>
    <xf numFmtId="1" fontId="2" fillId="5" borderId="36" xfId="8" applyNumberFormat="1" applyFont="1" applyFill="1" applyBorder="1" applyAlignment="1">
      <alignment horizontal="center" vertical="center"/>
    </xf>
    <xf numFmtId="165" fontId="0" fillId="0" borderId="0" xfId="0"/>
    <xf numFmtId="165" fontId="0" fillId="0" borderId="0" xfId="0"/>
    <xf numFmtId="1" fontId="3" fillId="0" borderId="0" xfId="0" applyNumberFormat="1" applyFont="1" applyBorder="1" applyAlignment="1">
      <alignment horizontal="center" vertical="center"/>
    </xf>
    <xf numFmtId="165" fontId="9" fillId="0" borderId="0" xfId="2" applyFont="1" applyFill="1" applyBorder="1" applyAlignment="1" applyProtection="1">
      <alignment horizontal="center" vertical="center"/>
    </xf>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4" fontId="2" fillId="9" borderId="1" xfId="0" applyNumberFormat="1" applyFont="1" applyFill="1" applyBorder="1" applyAlignment="1">
      <alignment horizontal="center" vertical="center"/>
    </xf>
    <xf numFmtId="165" fontId="0" fillId="0" borderId="23" xfId="0" applyBorder="1"/>
    <xf numFmtId="165" fontId="0" fillId="0" borderId="0" xfId="0"/>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0" fillId="0" borderId="0" xfId="0"/>
    <xf numFmtId="165" fontId="2" fillId="0" borderId="48" xfId="0" applyFont="1" applyFill="1" applyBorder="1" applyAlignment="1">
      <alignment vertical="center" wrapText="1"/>
    </xf>
    <xf numFmtId="14" fontId="8" fillId="9" borderId="1" xfId="0" applyNumberFormat="1" applyFont="1" applyFill="1" applyBorder="1" applyAlignment="1">
      <alignment horizontal="center" vertical="center"/>
    </xf>
    <xf numFmtId="2" fontId="0" fillId="0" borderId="0" xfId="0" applyNumberFormat="1"/>
    <xf numFmtId="165" fontId="0" fillId="8" borderId="15" xfId="0" applyFill="1" applyBorder="1" applyAlignment="1">
      <alignment horizontal="center"/>
    </xf>
    <xf numFmtId="165" fontId="0" fillId="9" borderId="45" xfId="0" applyFill="1" applyBorder="1"/>
    <xf numFmtId="1" fontId="2" fillId="8" borderId="23" xfId="3" applyNumberFormat="1" applyFont="1" applyFill="1" applyBorder="1" applyAlignment="1">
      <alignment horizontal="center" vertical="center" wrapText="1"/>
    </xf>
    <xf numFmtId="165" fontId="0" fillId="12" borderId="27" xfId="0" applyFill="1" applyBorder="1"/>
    <xf numFmtId="165" fontId="2" fillId="0" borderId="0" xfId="0" applyFont="1"/>
    <xf numFmtId="165" fontId="0" fillId="0" borderId="0" xfId="0"/>
    <xf numFmtId="165" fontId="0" fillId="9" borderId="15" xfId="0" applyFill="1" applyBorder="1" applyAlignment="1">
      <alignment horizontal="center"/>
    </xf>
    <xf numFmtId="165" fontId="0" fillId="0" borderId="0" xfId="0"/>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65" fontId="0" fillId="0" borderId="0" xfId="0"/>
    <xf numFmtId="165" fontId="0" fillId="0" borderId="0" xfId="0"/>
    <xf numFmtId="0" fontId="11" fillId="9" borderId="45" xfId="0" applyNumberFormat="1" applyFont="1" applyFill="1" applyBorder="1" applyAlignment="1">
      <alignment vertical="center" textRotation="90"/>
    </xf>
    <xf numFmtId="165" fontId="0" fillId="0" borderId="0" xfId="0"/>
    <xf numFmtId="165" fontId="0" fillId="0" borderId="0" xfId="0"/>
    <xf numFmtId="1" fontId="3" fillId="0" borderId="35" xfId="0" applyNumberFormat="1" applyFont="1" applyBorder="1" applyAlignment="1">
      <alignment horizontal="center"/>
    </xf>
    <xf numFmtId="165" fontId="3" fillId="3" borderId="14" xfId="0" applyFont="1" applyFill="1" applyBorder="1" applyAlignment="1">
      <alignment horizontal="center" vertical="center"/>
    </xf>
    <xf numFmtId="165" fontId="2" fillId="8" borderId="36"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42" xfId="0" applyFont="1" applyFill="1" applyBorder="1" applyAlignment="1">
      <alignment horizontal="center"/>
    </xf>
    <xf numFmtId="165" fontId="4" fillId="4" borderId="14" xfId="0" applyFont="1" applyFill="1" applyBorder="1" applyAlignment="1">
      <alignment horizont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8" fillId="8" borderId="1" xfId="0" applyFont="1" applyFill="1" applyBorder="1" applyAlignment="1">
      <alignment horizontal="center" vertical="center" wrapText="1"/>
    </xf>
    <xf numFmtId="1" fontId="16" fillId="9" borderId="15" xfId="0" applyNumberFormat="1" applyFont="1" applyFill="1" applyBorder="1" applyAlignment="1">
      <alignment horizontal="center" vertical="center" textRotation="90"/>
    </xf>
    <xf numFmtId="165" fontId="2" fillId="8" borderId="1"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0" fillId="8" borderId="1" xfId="0" applyFill="1" applyBorder="1" applyAlignment="1"/>
    <xf numFmtId="165" fontId="8" fillId="3" borderId="35" xfId="0" applyFont="1" applyFill="1" applyBorder="1" applyAlignment="1">
      <alignment horizontal="center" vertical="center" wrapText="1"/>
    </xf>
    <xf numFmtId="165" fontId="8" fillId="8" borderId="1" xfId="0" applyFont="1" applyFill="1" applyBorder="1" applyAlignment="1">
      <alignment horizontal="center"/>
    </xf>
    <xf numFmtId="1" fontId="32" fillId="8" borderId="1" xfId="3" applyNumberFormat="1" applyFont="1" applyFill="1" applyBorder="1" applyAlignment="1">
      <alignment horizontal="center" vertical="center" wrapText="1"/>
    </xf>
    <xf numFmtId="165" fontId="0" fillId="0" borderId="0" xfId="0" applyAlignment="1">
      <alignment vertical="center"/>
    </xf>
    <xf numFmtId="165" fontId="0" fillId="2" borderId="17" xfId="0" applyFill="1" applyBorder="1" applyAlignment="1">
      <alignment horizontal="center"/>
    </xf>
    <xf numFmtId="165" fontId="3" fillId="0" borderId="1" xfId="0" applyFont="1" applyBorder="1" applyAlignment="1">
      <alignment horizontal="center"/>
    </xf>
    <xf numFmtId="1" fontId="3" fillId="0" borderId="1" xfId="0" applyNumberFormat="1" applyFont="1" applyBorder="1" applyAlignment="1">
      <alignment horizontal="center"/>
    </xf>
    <xf numFmtId="165" fontId="3" fillId="0" borderId="1" xfId="0" applyFont="1" applyBorder="1" applyAlignment="1">
      <alignment horizontal="center" vertical="center"/>
    </xf>
    <xf numFmtId="1" fontId="3" fillId="0" borderId="1" xfId="0" applyNumberFormat="1" applyFont="1" applyBorder="1" applyAlignment="1">
      <alignment horizontal="center" vertical="center"/>
    </xf>
    <xf numFmtId="165" fontId="0" fillId="0" borderId="23" xfId="0" applyBorder="1" applyAlignment="1">
      <alignment horizontal="center"/>
    </xf>
    <xf numFmtId="165" fontId="3" fillId="3" borderId="17" xfId="0" applyFont="1" applyFill="1" applyBorder="1" applyAlignment="1"/>
    <xf numFmtId="1" fontId="8"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165" fontId="6" fillId="0" borderId="17" xfId="0" applyFont="1" applyFill="1" applyBorder="1" applyAlignment="1">
      <alignment horizontal="center"/>
    </xf>
    <xf numFmtId="1" fontId="3" fillId="0" borderId="16" xfId="0" applyNumberFormat="1" applyFont="1" applyBorder="1" applyAlignment="1">
      <alignment horizontal="center" vertic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6"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65" fontId="3" fillId="0" borderId="1" xfId="0" applyFont="1" applyFill="1" applyBorder="1" applyAlignment="1" applyProtection="1">
      <alignment horizontal="center"/>
      <protection locked="0"/>
    </xf>
    <xf numFmtId="1" fontId="3" fillId="0" borderId="1" xfId="0" applyNumberFormat="1" applyFont="1" applyBorder="1" applyAlignment="1" applyProtection="1">
      <alignment horizontal="center" vertical="center" wrapText="1"/>
      <protection locked="0"/>
    </xf>
    <xf numFmtId="165" fontId="3" fillId="8" borderId="45" xfId="0" applyFont="1" applyFill="1" applyBorder="1" applyAlignment="1">
      <alignment vertical="center" textRotation="90"/>
    </xf>
    <xf numFmtId="165" fontId="11" fillId="8" borderId="45" xfId="0" applyNumberFormat="1" applyFont="1" applyFill="1" applyBorder="1" applyAlignment="1">
      <alignment vertical="center" textRotation="90"/>
    </xf>
    <xf numFmtId="165" fontId="11" fillId="8" borderId="5" xfId="0" applyNumberFormat="1" applyFont="1" applyFill="1" applyBorder="1" applyAlignment="1">
      <alignment vertical="center" textRotation="90"/>
    </xf>
    <xf numFmtId="165" fontId="11" fillId="8" borderId="45" xfId="0" applyFont="1" applyFill="1" applyBorder="1" applyAlignment="1">
      <alignment horizontal="center" vertical="center" textRotation="90"/>
    </xf>
    <xf numFmtId="165" fontId="0" fillId="0" borderId="0" xfId="0" applyBorder="1" applyAlignment="1" applyProtection="1">
      <protection locked="0"/>
    </xf>
    <xf numFmtId="165" fontId="4" fillId="6" borderId="35" xfId="0" applyFont="1" applyFill="1" applyBorder="1"/>
    <xf numFmtId="165" fontId="16" fillId="3" borderId="15" xfId="0" applyFont="1" applyFill="1" applyBorder="1" applyAlignment="1">
      <alignment horizontal="center" vertical="center" textRotation="90" wrapText="1"/>
    </xf>
    <xf numFmtId="165" fontId="11" fillId="9" borderId="22" xfId="0" applyFont="1" applyFill="1" applyBorder="1" applyAlignment="1">
      <alignment vertical="center" textRotation="90"/>
    </xf>
    <xf numFmtId="165" fontId="3" fillId="9" borderId="53" xfId="0" applyFont="1" applyFill="1" applyBorder="1" applyAlignment="1">
      <alignment textRotation="90"/>
    </xf>
    <xf numFmtId="1"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wrapText="1"/>
    </xf>
    <xf numFmtId="165" fontId="3" fillId="3" borderId="3" xfId="0" applyFont="1" applyFill="1" applyBorder="1" applyAlignment="1">
      <alignment horizontal="left"/>
    </xf>
    <xf numFmtId="165" fontId="11" fillId="9" borderId="4" xfId="0" applyFont="1" applyFill="1" applyBorder="1" applyAlignment="1">
      <alignment horizontal="center" vertical="center" textRotation="90"/>
    </xf>
    <xf numFmtId="1" fontId="16" fillId="3" borderId="6" xfId="0" applyNumberFormat="1" applyFont="1" applyFill="1" applyBorder="1" applyAlignment="1">
      <alignment horizontal="center" vertical="center" textRotation="90"/>
    </xf>
    <xf numFmtId="165" fontId="0" fillId="0" borderId="50" xfId="0" applyBorder="1"/>
    <xf numFmtId="165" fontId="3" fillId="3" borderId="4" xfId="0" applyFont="1" applyFill="1" applyBorder="1" applyAlignment="1">
      <alignment horizontal="center" vertical="center"/>
    </xf>
    <xf numFmtId="165" fontId="29" fillId="14" borderId="4" xfId="0" applyFont="1" applyFill="1" applyBorder="1" applyAlignment="1">
      <alignment horizontal="center" vertical="center" wrapText="1"/>
    </xf>
    <xf numFmtId="165" fontId="29" fillId="10" borderId="4" xfId="0" applyFont="1" applyFill="1" applyBorder="1" applyAlignment="1">
      <alignment horizontal="center"/>
    </xf>
    <xf numFmtId="165" fontId="8" fillId="8" borderId="17" xfId="0" applyFont="1" applyFill="1" applyBorder="1" applyAlignment="1">
      <alignment horizontal="center" vertical="center" wrapText="1"/>
    </xf>
    <xf numFmtId="165"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5"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5" fontId="9" fillId="5" borderId="23" xfId="2" applyFill="1" applyBorder="1" applyAlignment="1" applyProtection="1">
      <alignment horizontal="center" vertical="center" wrapText="1"/>
    </xf>
    <xf numFmtId="165" fontId="0" fillId="2" borderId="23" xfId="0" applyFill="1" applyBorder="1"/>
    <xf numFmtId="165" fontId="9" fillId="2" borderId="4" xfId="2" applyFill="1" applyBorder="1" applyAlignment="1" applyProtection="1">
      <alignment horizontal="center"/>
      <protection locked="0"/>
    </xf>
    <xf numFmtId="165" fontId="0" fillId="0" borderId="0" xfId="0"/>
    <xf numFmtId="165" fontId="0" fillId="0" borderId="0" xfId="0"/>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4" fontId="0" fillId="9" borderId="1" xfId="0" applyNumberFormat="1" applyFill="1" applyBorder="1" applyAlignment="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65" fontId="0" fillId="0" borderId="0" xfId="0"/>
    <xf numFmtId="165" fontId="0" fillId="9" borderId="15" xfId="0" applyFill="1" applyBorder="1"/>
    <xf numFmtId="14" fontId="2" fillId="12" borderId="1" xfId="8" applyNumberFormat="1" applyFont="1" applyFill="1" applyBorder="1" applyAlignment="1">
      <alignment horizontal="center" vertical="center"/>
    </xf>
    <xf numFmtId="165" fontId="0" fillId="0" borderId="0" xfId="0"/>
    <xf numFmtId="165" fontId="0" fillId="0" borderId="0" xfId="0"/>
    <xf numFmtId="165" fontId="0" fillId="0" borderId="0" xfId="0"/>
    <xf numFmtId="14" fontId="2" fillId="12" borderId="37" xfId="8" applyNumberFormat="1" applyFont="1" applyFill="1" applyBorder="1" applyAlignment="1">
      <alignment horizontal="center" vertical="center"/>
    </xf>
    <xf numFmtId="165" fontId="0" fillId="0" borderId="0" xfId="0"/>
    <xf numFmtId="1" fontId="2" fillId="8" borderId="17" xfId="3"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4" fontId="2" fillId="12" borderId="16"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9" fillId="0" borderId="18" xfId="2" applyBorder="1" applyAlignment="1" applyProtection="1">
      <alignment horizontal="center" vertical="center"/>
    </xf>
    <xf numFmtId="14" fontId="2" fillId="12" borderId="32" xfId="8" applyNumberFormat="1" applyFont="1" applyFill="1" applyBorder="1" applyAlignment="1">
      <alignment horizontal="center" vertical="center"/>
    </xf>
    <xf numFmtId="165" fontId="3" fillId="0" borderId="17" xfId="0" applyFont="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7" fontId="2" fillId="2" borderId="1"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4" fontId="2" fillId="9" borderId="1" xfId="0"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8" applyNumberFormat="1" applyFont="1" applyFill="1" applyBorder="1" applyAlignment="1">
      <alignment horizontal="center" vertical="center"/>
    </xf>
    <xf numFmtId="14" fontId="0" fillId="12" borderId="1" xfId="0" applyNumberFormat="1" applyFill="1" applyBorder="1" applyAlignment="1">
      <alignment horizontal="center" vertical="center"/>
    </xf>
    <xf numFmtId="165" fontId="0" fillId="0" borderId="0" xfId="0"/>
    <xf numFmtId="1" fontId="0" fillId="0" borderId="17" xfId="0" applyNumberFormat="1" applyBorder="1" applyAlignment="1">
      <alignment horizontal="center" vertical="center" wrapText="1"/>
    </xf>
    <xf numFmtId="14" fontId="0" fillId="2" borderId="17" xfId="0" applyNumberFormat="1" applyFill="1" applyBorder="1" applyAlignment="1">
      <alignment horizontal="center" vertical="center" wrapText="1"/>
    </xf>
    <xf numFmtId="165" fontId="4" fillId="0" borderId="17" xfId="0" applyNumberFormat="1" applyFont="1" applyFill="1" applyBorder="1" applyAlignment="1">
      <alignment horizontal="center"/>
    </xf>
    <xf numFmtId="165" fontId="0" fillId="0" borderId="17" xfId="0" applyBorder="1" applyAlignment="1">
      <alignment horizontal="center" vertical="center"/>
    </xf>
    <xf numFmtId="165" fontId="0" fillId="0" borderId="17" xfId="0" applyBorder="1" applyAlignment="1">
      <alignment horizontal="center"/>
    </xf>
    <xf numFmtId="165" fontId="4" fillId="3" borderId="17" xfId="0" applyFont="1" applyFill="1" applyBorder="1" applyAlignment="1">
      <alignment horizont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1" xfId="0" applyBorder="1" applyAlignment="1">
      <alignment horizontal="center" vertical="center"/>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 fontId="2" fillId="8" borderId="1" xfId="3" quotePrefix="1" applyNumberFormat="1" applyFont="1" applyFill="1" applyBorder="1" applyAlignment="1">
      <alignment horizontal="center" vertical="center" wrapText="1"/>
    </xf>
    <xf numFmtId="165" fontId="0" fillId="0" borderId="0" xfId="0"/>
    <xf numFmtId="165" fontId="2" fillId="0" borderId="0"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Fill="1" applyBorder="1" applyAlignment="1">
      <alignment horizontal="center" vertical="center"/>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1" xfId="0" applyBorder="1" applyAlignment="1">
      <alignment horizontal="center" vertical="center"/>
    </xf>
    <xf numFmtId="165" fontId="0" fillId="0" borderId="0" xfId="0"/>
    <xf numFmtId="165" fontId="0" fillId="0" borderId="0" xfId="0"/>
    <xf numFmtId="165" fontId="4" fillId="4" borderId="4" xfId="0" applyFont="1" applyFill="1" applyBorder="1" applyAlignment="1">
      <alignment horizontal="center" vertical="center"/>
    </xf>
    <xf numFmtId="1" fontId="11" fillId="8" borderId="45" xfId="0" applyNumberFormat="1" applyFont="1" applyFill="1" applyBorder="1" applyAlignment="1">
      <alignment horizontal="center" vertical="center" textRotation="90"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43" fillId="0" borderId="0" xfId="0" applyFont="1" applyFill="1"/>
    <xf numFmtId="165" fontId="44" fillId="0" borderId="0" xfId="0" applyFont="1" applyFill="1"/>
    <xf numFmtId="165" fontId="44" fillId="0" borderId="0" xfId="0" applyFont="1"/>
    <xf numFmtId="165" fontId="45" fillId="0" borderId="0" xfId="0" applyFont="1" applyFill="1" applyBorder="1" applyAlignment="1">
      <alignment vertical="center" wrapText="1"/>
    </xf>
    <xf numFmtId="165" fontId="46" fillId="0" borderId="0" xfId="0" applyFont="1" applyFill="1" applyBorder="1" applyAlignment="1">
      <alignment vertical="center" wrapText="1"/>
    </xf>
    <xf numFmtId="165" fontId="44" fillId="0" borderId="0" xfId="0" applyFont="1" applyFill="1" applyBorder="1"/>
    <xf numFmtId="165" fontId="44" fillId="0" borderId="0" xfId="0" applyFont="1" applyFill="1" applyBorder="1" applyAlignment="1">
      <alignment horizontal="center" vertical="center" wrapText="1"/>
    </xf>
    <xf numFmtId="165" fontId="46" fillId="0" borderId="0" xfId="0" applyFont="1"/>
    <xf numFmtId="165" fontId="44" fillId="0" borderId="0" xfId="0" applyFont="1" applyFill="1" applyAlignment="1"/>
    <xf numFmtId="165" fontId="43" fillId="0" borderId="0" xfId="0" applyFont="1" applyFill="1" applyBorder="1"/>
    <xf numFmtId="165" fontId="43" fillId="0" borderId="0" xfId="0" applyFont="1"/>
    <xf numFmtId="165" fontId="44" fillId="0" borderId="0" xfId="0" applyFont="1" applyBorder="1"/>
    <xf numFmtId="165" fontId="48" fillId="0" borderId="0" xfId="0" applyFont="1" applyBorder="1"/>
    <xf numFmtId="165" fontId="49" fillId="0" borderId="0" xfId="0" applyFont="1"/>
    <xf numFmtId="1" fontId="48" fillId="3" borderId="4" xfId="0" applyNumberFormat="1" applyFont="1" applyFill="1" applyBorder="1" applyAlignment="1">
      <alignment vertical="center"/>
    </xf>
    <xf numFmtId="165" fontId="47" fillId="0" borderId="13" xfId="0" applyFont="1" applyBorder="1" applyAlignment="1">
      <alignment wrapText="1"/>
    </xf>
    <xf numFmtId="165" fontId="47" fillId="0" borderId="0" xfId="0" applyFont="1" applyBorder="1" applyAlignment="1">
      <alignment wrapText="1"/>
    </xf>
    <xf numFmtId="165" fontId="47" fillId="0" borderId="0" xfId="0" applyFont="1" applyFill="1" applyBorder="1" applyAlignment="1"/>
    <xf numFmtId="14" fontId="2" fillId="2" borderId="1" xfId="0" applyNumberFormat="1" applyFont="1" applyFill="1" applyBorder="1" applyAlignment="1">
      <alignment horizontal="center" vertic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3"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2" fillId="0" borderId="27" xfId="0" applyFont="1" applyFill="1" applyBorder="1" applyAlignment="1">
      <alignment horizontal="center" vertical="center" wrapText="1"/>
    </xf>
    <xf numFmtId="165" fontId="2" fillId="0" borderId="11"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0" fillId="0" borderId="0" xfId="0"/>
    <xf numFmtId="165" fontId="9" fillId="8" borderId="4" xfId="2" applyFont="1" applyFill="1" applyBorder="1" applyAlignment="1" applyProtection="1">
      <alignment horizontal="center" vertical="center"/>
    </xf>
    <xf numFmtId="3" fontId="2" fillId="0" borderId="11" xfId="0" applyNumberFormat="1" applyFont="1" applyFill="1" applyBorder="1" applyAlignment="1">
      <alignment horizontal="center" vertical="center" wrapText="1"/>
    </xf>
    <xf numFmtId="165" fontId="12" fillId="0" borderId="0"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165" fontId="2" fillId="0" borderId="0" xfId="0" applyFont="1" applyFill="1" applyBorder="1" applyAlignment="1"/>
    <xf numFmtId="165" fontId="0" fillId="0" borderId="0" xfId="0"/>
    <xf numFmtId="3" fontId="3" fillId="0" borderId="1" xfId="0" applyNumberFormat="1" applyFont="1" applyBorder="1" applyAlignment="1">
      <alignment horizontal="center" vertical="center"/>
    </xf>
    <xf numFmtId="165" fontId="0" fillId="0" borderId="0" xfId="0"/>
    <xf numFmtId="165" fontId="0" fillId="0" borderId="0" xfId="0"/>
    <xf numFmtId="165" fontId="0" fillId="0" borderId="0" xfId="0" applyAlignment="1">
      <alignment vertical="top"/>
    </xf>
    <xf numFmtId="165" fontId="0" fillId="0" borderId="0" xfId="0"/>
    <xf numFmtId="0" fontId="11" fillId="9" borderId="0" xfId="0" applyNumberFormat="1" applyFont="1" applyFill="1" applyBorder="1" applyAlignment="1">
      <alignment horizontal="center" vertical="center" textRotation="90"/>
    </xf>
    <xf numFmtId="165" fontId="0" fillId="0" borderId="1" xfId="0" applyBorder="1" applyAlignment="1">
      <alignment horizontal="center" vertical="center"/>
    </xf>
    <xf numFmtId="165" fontId="0" fillId="0" borderId="0" xfId="0"/>
    <xf numFmtId="165" fontId="0" fillId="0" borderId="0" xfId="0"/>
    <xf numFmtId="1" fontId="25" fillId="8" borderId="45" xfId="1" applyNumberFormat="1" applyFont="1" applyFill="1" applyBorder="1" applyAlignment="1" applyProtection="1">
      <alignment horizontal="center" vertical="center" textRotation="90" wrapText="1"/>
      <protection hidden="1"/>
    </xf>
    <xf numFmtId="0" fontId="11" fillId="9" borderId="23" xfId="0" applyNumberFormat="1" applyFont="1" applyFill="1" applyBorder="1" applyAlignment="1">
      <alignment horizontal="center" vertical="center" textRotation="90"/>
    </xf>
    <xf numFmtId="165" fontId="0" fillId="0" borderId="11" xfId="0" applyBorder="1"/>
    <xf numFmtId="165" fontId="0" fillId="8" borderId="0" xfId="0" applyFill="1"/>
    <xf numFmtId="14" fontId="8" fillId="0" borderId="1" xfId="0" applyNumberFormat="1" applyFont="1" applyFill="1" applyBorder="1" applyAlignment="1">
      <alignment horizontal="center" vertical="center"/>
    </xf>
    <xf numFmtId="165" fontId="0" fillId="0" borderId="0" xfId="0"/>
    <xf numFmtId="165" fontId="2" fillId="8" borderId="1" xfId="0" applyFont="1" applyFill="1" applyBorder="1" applyAlignment="1">
      <alignment horizontal="center" vertical="center" wrapText="1"/>
    </xf>
    <xf numFmtId="165" fontId="9" fillId="0" borderId="54" xfId="2" applyBorder="1" applyAlignment="1" applyProtection="1">
      <alignment horizontal="center" vertical="center"/>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1" xfId="0" applyBorder="1" applyAlignment="1">
      <alignment horizontal="center" vertical="center"/>
    </xf>
    <xf numFmtId="165" fontId="0" fillId="0" borderId="0" xfId="0"/>
    <xf numFmtId="165" fontId="0" fillId="0" borderId="0" xfId="0"/>
    <xf numFmtId="165" fontId="9" fillId="0" borderId="19" xfId="2" applyBorder="1" applyAlignment="1" applyProtection="1">
      <alignment horizontal="center" vertical="center"/>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9" fillId="0" borderId="32" xfId="2" applyBorder="1" applyAlignment="1" applyProtection="1">
      <alignment horizontal="center"/>
    </xf>
    <xf numFmtId="165" fontId="0" fillId="0" borderId="0" xfId="0"/>
    <xf numFmtId="165" fontId="51" fillId="9" borderId="1" xfId="0" applyFont="1" applyFill="1" applyBorder="1" applyAlignment="1">
      <alignment horizontal="center" wrapText="1"/>
    </xf>
    <xf numFmtId="165" fontId="51" fillId="9" borderId="0" xfId="0" applyFont="1" applyFill="1" applyAlignment="1">
      <alignment horizontal="center" wrapText="1"/>
    </xf>
    <xf numFmtId="1" fontId="51" fillId="9" borderId="1" xfId="3" applyNumberFormat="1" applyFont="1" applyFill="1" applyBorder="1" applyAlignment="1">
      <alignment horizontal="center" vertical="center" wrapText="1"/>
    </xf>
    <xf numFmtId="165" fontId="0" fillId="0" borderId="0" xfId="0"/>
    <xf numFmtId="165" fontId="0" fillId="0" borderId="0" xfId="0"/>
    <xf numFmtId="165" fontId="0" fillId="0" borderId="0" xfId="0" applyFill="1"/>
    <xf numFmtId="165" fontId="0" fillId="0" borderId="0" xfId="0"/>
    <xf numFmtId="14" fontId="54" fillId="9" borderId="1" xfId="0" applyNumberFormat="1" applyFont="1" applyFill="1" applyBorder="1" applyAlignment="1">
      <alignment horizontal="center" vertical="center" wrapText="1"/>
    </xf>
    <xf numFmtId="165" fontId="0" fillId="0" borderId="0" xfId="0" applyFill="1"/>
    <xf numFmtId="165" fontId="0" fillId="0" borderId="0" xfId="0"/>
    <xf numFmtId="165" fontId="2" fillId="8" borderId="1" xfId="0" applyFont="1" applyFill="1" applyBorder="1" applyAlignment="1">
      <alignment horizontal="center" vertical="center" wrapText="1"/>
    </xf>
    <xf numFmtId="165" fontId="0" fillId="0" borderId="0" xfId="0"/>
    <xf numFmtId="14" fontId="8" fillId="0" borderId="1" xfId="0" applyNumberFormat="1" applyFont="1" applyFill="1" applyBorder="1" applyAlignment="1">
      <alignment horizontal="center" vertical="center"/>
    </xf>
    <xf numFmtId="165" fontId="0" fillId="0" borderId="0" xfId="0"/>
    <xf numFmtId="14" fontId="8" fillId="0" borderId="1" xfId="0" applyNumberFormat="1" applyFont="1" applyFill="1" applyBorder="1" applyAlignment="1">
      <alignment horizontal="center" vertical="center"/>
    </xf>
    <xf numFmtId="165" fontId="0" fillId="0" borderId="0" xfId="0"/>
    <xf numFmtId="165" fontId="0" fillId="0" borderId="0" xfId="0" applyFill="1"/>
    <xf numFmtId="165" fontId="0" fillId="0" borderId="0" xfId="0"/>
    <xf numFmtId="165" fontId="51" fillId="13" borderId="1"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0" fillId="0" borderId="0" xfId="0"/>
    <xf numFmtId="165" fontId="51" fillId="9" borderId="1" xfId="0" applyFont="1" applyFill="1" applyBorder="1" applyAlignment="1">
      <alignment horizontal="center" vertical="center"/>
    </xf>
    <xf numFmtId="165" fontId="51" fillId="9"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 fontId="0" fillId="12" borderId="1" xfId="0" applyNumberFormat="1" applyFill="1" applyBorder="1" applyAlignment="1">
      <alignment horizontal="center" vertical="center"/>
    </xf>
    <xf numFmtId="165" fontId="0" fillId="0" borderId="0" xfId="0"/>
    <xf numFmtId="14" fontId="2" fillId="9" borderId="1" xfId="8" applyNumberFormat="1" applyFont="1" applyFill="1" applyBorder="1" applyAlignment="1">
      <alignment horizontal="center" vertical="center"/>
    </xf>
    <xf numFmtId="1" fontId="0" fillId="9" borderId="1" xfId="0" applyNumberFormat="1" applyFill="1" applyBorder="1" applyAlignment="1">
      <alignment horizontal="center" vertical="center"/>
    </xf>
    <xf numFmtId="1" fontId="8" fillId="12" borderId="1" xfId="0" applyNumberFormat="1" applyFont="1" applyFill="1" applyBorder="1" applyAlignment="1">
      <alignment horizontal="center" vertical="center"/>
    </xf>
    <xf numFmtId="14" fontId="2" fillId="12" borderId="1" xfId="0" applyNumberFormat="1" applyFont="1" applyFill="1" applyBorder="1" applyAlignment="1">
      <alignment horizontal="center" vertical="center"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applyFill="1"/>
    <xf numFmtId="165" fontId="0" fillId="0" borderId="0" xfId="0"/>
    <xf numFmtId="165" fontId="0" fillId="0" borderId="0" xfId="0"/>
    <xf numFmtId="165" fontId="0" fillId="0" borderId="0" xfId="0"/>
    <xf numFmtId="165" fontId="0" fillId="0" borderId="0" xfId="0"/>
    <xf numFmtId="165" fontId="0" fillId="0" borderId="1" xfId="0"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0" fillId="0" borderId="1" xfId="0"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43" fillId="12" borderId="16" xfId="0" applyNumberFormat="1" applyFont="1" applyFill="1" applyBorder="1" applyAlignment="1">
      <alignment horizontal="center" vertical="center" wrapText="1"/>
    </xf>
    <xf numFmtId="165" fontId="44" fillId="12" borderId="16" xfId="0" applyFont="1" applyFill="1" applyBorder="1" applyAlignment="1">
      <alignment horizontal="center" vertical="center" wrapText="1"/>
    </xf>
    <xf numFmtId="165" fontId="45" fillId="0" borderId="1" xfId="2" applyFont="1" applyFill="1" applyBorder="1" applyAlignment="1" applyProtection="1">
      <alignment horizontal="center" vertical="center" wrapText="1"/>
    </xf>
    <xf numFmtId="165" fontId="45" fillId="0" borderId="55" xfId="2" applyFont="1" applyFill="1" applyBorder="1" applyAlignment="1" applyProtection="1">
      <alignment horizontal="center" vertical="center"/>
    </xf>
    <xf numFmtId="165" fontId="45" fillId="0" borderId="48" xfId="2" applyFont="1" applyFill="1" applyBorder="1" applyAlignment="1" applyProtection="1">
      <alignment horizontal="center" vertical="center"/>
    </xf>
    <xf numFmtId="165" fontId="45" fillId="0" borderId="56" xfId="2" applyFont="1" applyFill="1" applyBorder="1" applyAlignment="1" applyProtection="1">
      <alignment horizontal="center" vertical="center"/>
    </xf>
    <xf numFmtId="165" fontId="45" fillId="0" borderId="46" xfId="2" applyFont="1" applyFill="1" applyBorder="1" applyAlignment="1" applyProtection="1">
      <alignment horizontal="center" vertical="center"/>
    </xf>
    <xf numFmtId="165" fontId="45" fillId="0" borderId="11" xfId="2" applyFont="1" applyFill="1" applyBorder="1" applyAlignment="1" applyProtection="1">
      <alignment horizontal="center" vertical="center"/>
    </xf>
    <xf numFmtId="165" fontId="45" fillId="0" borderId="57" xfId="2" applyFont="1" applyFill="1" applyBorder="1" applyAlignment="1" applyProtection="1">
      <alignment horizontal="center" vertical="center"/>
    </xf>
    <xf numFmtId="1" fontId="43" fillId="12" borderId="1" xfId="0" applyNumberFormat="1" applyFont="1" applyFill="1" applyBorder="1" applyAlignment="1">
      <alignment horizontal="center" vertical="center" wrapText="1"/>
    </xf>
    <xf numFmtId="165" fontId="43" fillId="12" borderId="1" xfId="0" applyFont="1" applyFill="1" applyBorder="1" applyAlignment="1">
      <alignment horizontal="center" vertical="center" wrapText="1"/>
    </xf>
    <xf numFmtId="1" fontId="43" fillId="0" borderId="16" xfId="0" applyNumberFormat="1" applyFont="1" applyFill="1" applyBorder="1" applyAlignment="1" applyProtection="1">
      <alignment horizontal="center" vertical="center" wrapText="1"/>
      <protection locked="0"/>
    </xf>
    <xf numFmtId="165" fontId="45" fillId="0" borderId="54" xfId="2" applyFont="1" applyFill="1" applyBorder="1" applyAlignment="1" applyProtection="1">
      <alignment horizontal="center" vertical="center" wrapText="1"/>
    </xf>
    <xf numFmtId="165" fontId="45" fillId="0" borderId="17" xfId="2" applyFont="1" applyFill="1" applyBorder="1" applyAlignment="1" applyProtection="1">
      <alignment horizontal="center" vertical="center" wrapText="1"/>
    </xf>
    <xf numFmtId="165" fontId="45" fillId="0" borderId="18" xfId="2" applyFont="1" applyFill="1" applyBorder="1" applyAlignment="1" applyProtection="1">
      <alignment horizontal="center" vertical="center" wrapText="1"/>
    </xf>
    <xf numFmtId="165" fontId="45" fillId="0" borderId="34" xfId="2" applyFont="1" applyFill="1" applyBorder="1" applyAlignment="1" applyProtection="1">
      <alignment horizontal="center" vertical="center" wrapText="1"/>
    </xf>
    <xf numFmtId="165" fontId="45" fillId="0" borderId="35" xfId="2" applyFont="1" applyFill="1" applyBorder="1" applyAlignment="1" applyProtection="1">
      <alignment horizontal="center" vertical="center" wrapText="1"/>
    </xf>
    <xf numFmtId="165" fontId="45" fillId="0" borderId="40" xfId="2" applyFont="1" applyFill="1" applyBorder="1" applyAlignment="1" applyProtection="1">
      <alignment horizontal="center" vertical="center" wrapText="1"/>
    </xf>
    <xf numFmtId="165" fontId="43" fillId="12" borderId="34" xfId="0" applyFont="1" applyFill="1" applyBorder="1" applyAlignment="1">
      <alignment horizontal="center" vertical="center" wrapText="1"/>
    </xf>
    <xf numFmtId="1" fontId="43" fillId="0" borderId="16" xfId="0" applyNumberFormat="1" applyFont="1" applyFill="1" applyBorder="1" applyAlignment="1">
      <alignment horizontal="center" vertical="center" wrapText="1"/>
    </xf>
    <xf numFmtId="165" fontId="44" fillId="0" borderId="16" xfId="0" applyFont="1" applyFill="1" applyBorder="1" applyAlignment="1">
      <alignment horizontal="center" vertical="center" wrapText="1"/>
    </xf>
    <xf numFmtId="165" fontId="45" fillId="13" borderId="1" xfId="2" applyFont="1" applyFill="1" applyBorder="1" applyAlignment="1" applyProtection="1">
      <alignment horizontal="center" vertical="center" wrapText="1"/>
    </xf>
    <xf numFmtId="165" fontId="45" fillId="13" borderId="34" xfId="2" applyFont="1" applyFill="1" applyBorder="1" applyAlignment="1" applyProtection="1">
      <alignment horizontal="center" vertical="center" wrapText="1"/>
    </xf>
    <xf numFmtId="165" fontId="43" fillId="0" borderId="50" xfId="0" applyFont="1" applyFill="1" applyBorder="1" applyAlignment="1">
      <alignment horizontal="center" vertical="center" wrapText="1"/>
    </xf>
    <xf numFmtId="165" fontId="45" fillId="0" borderId="19" xfId="2" applyFont="1" applyFill="1" applyBorder="1" applyAlignment="1" applyProtection="1">
      <alignment horizontal="center" vertical="center" wrapText="1"/>
    </xf>
    <xf numFmtId="1" fontId="43" fillId="0" borderId="1" xfId="0" applyNumberFormat="1" applyFont="1" applyFill="1" applyBorder="1" applyAlignment="1">
      <alignment horizontal="center" vertical="center" wrapText="1"/>
    </xf>
    <xf numFmtId="165" fontId="45" fillId="12" borderId="35" xfId="2" applyFont="1" applyFill="1" applyBorder="1" applyAlignment="1" applyProtection="1">
      <alignment horizontal="center" vertical="center" wrapText="1"/>
    </xf>
    <xf numFmtId="165" fontId="45" fillId="12" borderId="1" xfId="2" applyFont="1" applyFill="1" applyBorder="1" applyAlignment="1" applyProtection="1">
      <alignment horizontal="center" vertical="center" wrapText="1"/>
    </xf>
    <xf numFmtId="165" fontId="45" fillId="12" borderId="12" xfId="2" applyFont="1" applyFill="1" applyBorder="1" applyAlignment="1" applyProtection="1">
      <alignment horizontal="center" vertical="center" wrapText="1"/>
    </xf>
    <xf numFmtId="165" fontId="45" fillId="12" borderId="41" xfId="2" applyFont="1" applyFill="1" applyBorder="1" applyAlignment="1" applyProtection="1">
      <alignment horizontal="center" vertical="center" wrapText="1"/>
    </xf>
    <xf numFmtId="165" fontId="45" fillId="12" borderId="31" xfId="2" applyFont="1" applyFill="1" applyBorder="1" applyAlignment="1" applyProtection="1">
      <alignment horizontal="center" vertical="center" wrapText="1"/>
    </xf>
    <xf numFmtId="165" fontId="45" fillId="12" borderId="18" xfId="2" applyFont="1" applyFill="1" applyBorder="1" applyAlignment="1" applyProtection="1">
      <alignment horizontal="center" vertical="center" wrapText="1"/>
    </xf>
    <xf numFmtId="165" fontId="45" fillId="12" borderId="34" xfId="2" applyFont="1" applyFill="1" applyBorder="1" applyAlignment="1" applyProtection="1">
      <alignment horizontal="center" vertical="center" wrapText="1"/>
    </xf>
    <xf numFmtId="165" fontId="45" fillId="12" borderId="50" xfId="2" applyFont="1" applyFill="1" applyBorder="1" applyAlignment="1" applyProtection="1">
      <alignment horizontal="center" vertical="center" wrapText="1"/>
    </xf>
    <xf numFmtId="165" fontId="45" fillId="12" borderId="19" xfId="2" applyFont="1" applyFill="1" applyBorder="1" applyAlignment="1" applyProtection="1">
      <alignment horizontal="center" vertical="center" wrapText="1"/>
    </xf>
    <xf numFmtId="1" fontId="43" fillId="12" borderId="17" xfId="0" applyNumberFormat="1" applyFont="1" applyFill="1" applyBorder="1" applyAlignment="1">
      <alignment horizontal="center" vertical="center" wrapText="1"/>
    </xf>
    <xf numFmtId="165" fontId="45" fillId="12" borderId="54" xfId="2" applyFont="1" applyFill="1" applyBorder="1" applyAlignment="1" applyProtection="1">
      <alignment horizontal="center" vertical="center" wrapText="1"/>
    </xf>
    <xf numFmtId="165" fontId="45" fillId="12" borderId="17" xfId="2" applyFont="1" applyFill="1" applyBorder="1" applyAlignment="1" applyProtection="1">
      <alignment horizontal="center" vertical="center" wrapText="1"/>
    </xf>
    <xf numFmtId="165" fontId="45" fillId="0" borderId="58" xfId="2" applyFont="1" applyFill="1" applyBorder="1" applyAlignment="1" applyProtection="1">
      <alignment horizontal="center" vertical="center" wrapText="1"/>
    </xf>
    <xf numFmtId="165" fontId="45" fillId="0" borderId="41" xfId="2" applyFont="1" applyFill="1" applyBorder="1" applyAlignment="1" applyProtection="1">
      <alignment horizontal="center" vertical="center" wrapText="1"/>
    </xf>
    <xf numFmtId="165" fontId="45" fillId="13" borderId="35" xfId="2" applyFont="1" applyFill="1" applyBorder="1" applyAlignment="1" applyProtection="1">
      <alignment horizontal="center" vertical="center" wrapText="1"/>
    </xf>
    <xf numFmtId="1" fontId="43" fillId="12" borderId="41" xfId="0" applyNumberFormat="1" applyFont="1" applyFill="1" applyBorder="1" applyAlignment="1">
      <alignment horizontal="center" vertical="center" wrapText="1"/>
    </xf>
    <xf numFmtId="165" fontId="45" fillId="12" borderId="19" xfId="2" applyFont="1" applyFill="1" applyBorder="1" applyAlignment="1" applyProtection="1">
      <alignment horizontal="center" vertical="center"/>
    </xf>
    <xf numFmtId="165" fontId="45" fillId="12" borderId="1" xfId="2" applyFont="1" applyFill="1" applyBorder="1" applyAlignment="1" applyProtection="1">
      <alignment horizontal="center" vertical="center"/>
    </xf>
    <xf numFmtId="165" fontId="45" fillId="13" borderId="41" xfId="2" applyFont="1" applyFill="1" applyBorder="1" applyAlignment="1" applyProtection="1">
      <alignment horizontal="center" vertical="center" wrapText="1"/>
    </xf>
    <xf numFmtId="1" fontId="43" fillId="0" borderId="31" xfId="0" applyNumberFormat="1" applyFont="1" applyFill="1" applyBorder="1" applyAlignment="1">
      <alignment horizontal="center" vertical="center" wrapText="1"/>
    </xf>
    <xf numFmtId="166" fontId="47" fillId="3" borderId="22" xfId="0" applyNumberFormat="1" applyFont="1" applyFill="1" applyBorder="1" applyAlignment="1">
      <alignment horizontal="center" vertical="center" wrapText="1"/>
    </xf>
    <xf numFmtId="166" fontId="47" fillId="3" borderId="43" xfId="0" applyNumberFormat="1" applyFont="1" applyFill="1" applyBorder="1" applyAlignment="1">
      <alignment horizontal="center" vertical="center" wrapText="1"/>
    </xf>
    <xf numFmtId="166" fontId="47" fillId="3" borderId="53" xfId="0" applyNumberFormat="1" applyFont="1" applyFill="1" applyBorder="1" applyAlignment="1">
      <alignment horizontal="center" vertical="center" wrapText="1"/>
    </xf>
    <xf numFmtId="166" fontId="47" fillId="3" borderId="44" xfId="0" applyNumberFormat="1" applyFont="1" applyFill="1" applyBorder="1" applyAlignment="1">
      <alignment horizontal="center" vertical="center" wrapText="1"/>
    </xf>
    <xf numFmtId="165" fontId="45" fillId="3" borderId="22" xfId="0" applyFont="1" applyFill="1" applyBorder="1" applyAlignment="1">
      <alignment horizontal="center" vertical="center" wrapText="1"/>
    </xf>
    <xf numFmtId="165" fontId="45" fillId="3" borderId="43" xfId="0" applyFont="1" applyFill="1" applyBorder="1" applyAlignment="1">
      <alignment horizontal="center" vertical="center" wrapText="1"/>
    </xf>
    <xf numFmtId="165" fontId="45" fillId="3" borderId="53" xfId="0" applyFont="1" applyFill="1" applyBorder="1" applyAlignment="1">
      <alignment horizontal="center" vertical="center" wrapText="1"/>
    </xf>
    <xf numFmtId="165" fontId="45" fillId="3" borderId="44" xfId="0" applyFont="1" applyFill="1" applyBorder="1" applyAlignment="1">
      <alignment horizontal="center" vertical="center" wrapText="1"/>
    </xf>
    <xf numFmtId="1" fontId="43" fillId="0" borderId="50" xfId="0" applyNumberFormat="1" applyFont="1" applyFill="1" applyBorder="1" applyAlignment="1">
      <alignment horizontal="center" vertical="center" wrapText="1"/>
    </xf>
    <xf numFmtId="165" fontId="47" fillId="10" borderId="22" xfId="0" applyFont="1" applyFill="1" applyBorder="1" applyAlignment="1">
      <alignment horizontal="center" wrapText="1"/>
    </xf>
    <xf numFmtId="165" fontId="47" fillId="10" borderId="42" xfId="0" applyFont="1" applyFill="1" applyBorder="1" applyAlignment="1">
      <alignment horizontal="center" wrapText="1"/>
    </xf>
    <xf numFmtId="165" fontId="47" fillId="10" borderId="43" xfId="0" applyFont="1" applyFill="1" applyBorder="1" applyAlignment="1">
      <alignment horizontal="center" wrapText="1"/>
    </xf>
    <xf numFmtId="165" fontId="47" fillId="10" borderId="13" xfId="0" applyFont="1" applyFill="1" applyBorder="1" applyAlignment="1">
      <alignment horizontal="center" wrapText="1"/>
    </xf>
    <xf numFmtId="165" fontId="47" fillId="10" borderId="0" xfId="0" applyFont="1" applyFill="1" applyBorder="1" applyAlignment="1">
      <alignment horizontal="center" wrapText="1"/>
    </xf>
    <xf numFmtId="165" fontId="47" fillId="10" borderId="25" xfId="0" applyFont="1" applyFill="1" applyBorder="1" applyAlignment="1">
      <alignment horizontal="center" wrapText="1"/>
    </xf>
    <xf numFmtId="165" fontId="47" fillId="10" borderId="53" xfId="0" applyFont="1" applyFill="1" applyBorder="1" applyAlignment="1">
      <alignment horizontal="center" wrapText="1"/>
    </xf>
    <xf numFmtId="165" fontId="47" fillId="10" borderId="2" xfId="0" applyFont="1" applyFill="1" applyBorder="1" applyAlignment="1">
      <alignment horizontal="center" wrapText="1"/>
    </xf>
    <xf numFmtId="165" fontId="47" fillId="10" borderId="44" xfId="0" applyFont="1" applyFill="1" applyBorder="1" applyAlignment="1">
      <alignment horizontal="center" wrapText="1"/>
    </xf>
    <xf numFmtId="165" fontId="7" fillId="13" borderId="12" xfId="2" applyFont="1" applyFill="1" applyBorder="1" applyAlignment="1" applyProtection="1">
      <alignment horizontal="center" vertical="center" wrapText="1"/>
    </xf>
    <xf numFmtId="165" fontId="45" fillId="13" borderId="18" xfId="2" applyFont="1" applyFill="1" applyBorder="1" applyAlignment="1" applyProtection="1">
      <alignment horizontal="center" vertical="center" wrapText="1"/>
    </xf>
    <xf numFmtId="165" fontId="46" fillId="0" borderId="43" xfId="0" applyFont="1" applyBorder="1" applyAlignment="1">
      <alignment horizontal="center" vertical="center" wrapText="1"/>
    </xf>
    <xf numFmtId="165" fontId="46" fillId="0" borderId="53" xfId="0" applyFont="1" applyBorder="1" applyAlignment="1">
      <alignment horizontal="center" vertical="center" wrapText="1"/>
    </xf>
    <xf numFmtId="165" fontId="46" fillId="0" borderId="44" xfId="0" applyFont="1" applyBorder="1" applyAlignment="1">
      <alignment horizontal="center" vertical="center" wrapText="1"/>
    </xf>
    <xf numFmtId="165" fontId="3" fillId="0" borderId="22" xfId="0" applyFont="1" applyFill="1" applyBorder="1" applyAlignment="1">
      <alignment horizontal="center" vertical="center" wrapText="1"/>
    </xf>
    <xf numFmtId="165" fontId="48" fillId="0" borderId="42" xfId="0" applyFont="1" applyFill="1" applyBorder="1" applyAlignment="1">
      <alignment horizontal="center" vertical="center" wrapText="1"/>
    </xf>
    <xf numFmtId="165" fontId="48" fillId="0" borderId="43" xfId="0" applyFont="1" applyFill="1" applyBorder="1" applyAlignment="1">
      <alignment horizontal="center" vertical="center" wrapText="1"/>
    </xf>
    <xf numFmtId="165" fontId="48" fillId="0" borderId="53" xfId="0" applyFont="1" applyFill="1" applyBorder="1" applyAlignment="1">
      <alignment horizontal="center" vertical="center" wrapText="1"/>
    </xf>
    <xf numFmtId="165" fontId="48" fillId="0" borderId="2" xfId="0" applyFont="1" applyFill="1" applyBorder="1" applyAlignment="1">
      <alignment horizontal="center" vertical="center" wrapText="1"/>
    </xf>
    <xf numFmtId="165" fontId="48" fillId="0" borderId="44" xfId="0" applyFont="1" applyFill="1" applyBorder="1" applyAlignment="1">
      <alignment horizontal="center" vertical="center" wrapText="1"/>
    </xf>
    <xf numFmtId="1" fontId="43" fillId="0" borderId="33" xfId="0" applyNumberFormat="1" applyFont="1" applyFill="1" applyBorder="1" applyAlignment="1">
      <alignment horizontal="center" vertical="center" wrapText="1"/>
    </xf>
    <xf numFmtId="1" fontId="43" fillId="0" borderId="38" xfId="0" applyNumberFormat="1" applyFont="1" applyFill="1" applyBorder="1" applyAlignment="1">
      <alignment horizontal="center" vertical="center" wrapText="1"/>
    </xf>
    <xf numFmtId="165" fontId="47" fillId="0" borderId="3" xfId="0" applyFont="1" applyBorder="1" applyAlignment="1">
      <alignment wrapText="1"/>
    </xf>
    <xf numFmtId="165" fontId="44" fillId="0" borderId="29" xfId="0" applyFont="1" applyBorder="1" applyAlignment="1">
      <alignment wrapText="1"/>
    </xf>
    <xf numFmtId="165" fontId="44" fillId="0" borderId="14" xfId="0" applyFont="1" applyBorder="1" applyAlignment="1">
      <alignment wrapText="1"/>
    </xf>
    <xf numFmtId="1" fontId="43" fillId="0" borderId="34" xfId="0" applyNumberFormat="1" applyFont="1" applyFill="1" applyBorder="1" applyAlignment="1">
      <alignment horizontal="center" vertical="center" wrapText="1"/>
    </xf>
    <xf numFmtId="165" fontId="48" fillId="3" borderId="3" xfId="0" applyFont="1" applyFill="1" applyBorder="1" applyAlignment="1">
      <alignment horizontal="center" vertical="center"/>
    </xf>
    <xf numFmtId="165" fontId="48" fillId="3" borderId="29" xfId="0" applyFont="1" applyFill="1" applyBorder="1" applyAlignment="1">
      <alignment horizontal="center" vertical="center"/>
    </xf>
    <xf numFmtId="165" fontId="48" fillId="3" borderId="14" xfId="0" applyFont="1" applyFill="1" applyBorder="1" applyAlignment="1">
      <alignment horizontal="center" vertical="center"/>
    </xf>
    <xf numFmtId="165" fontId="2" fillId="0" borderId="36" xfId="0" applyFont="1" applyFill="1" applyBorder="1" applyAlignment="1">
      <alignment horizontal="center" vertical="center" wrapText="1"/>
    </xf>
    <xf numFmtId="165" fontId="2" fillId="0" borderId="35" xfId="0" applyFont="1" applyFill="1" applyBorder="1" applyAlignment="1">
      <alignment horizontal="center" vertical="center" wrapText="1"/>
    </xf>
    <xf numFmtId="165" fontId="8" fillId="3" borderId="36"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8" fillId="3" borderId="35" xfId="0" applyNumberFormat="1" applyFont="1" applyFill="1" applyBorder="1" applyAlignment="1">
      <alignment horizontal="center" vertical="center" wrapText="1"/>
    </xf>
    <xf numFmtId="165" fontId="2" fillId="8" borderId="36" xfId="0" applyFont="1" applyFill="1" applyBorder="1" applyAlignment="1">
      <alignment horizontal="center" vertical="center" wrapText="1"/>
    </xf>
    <xf numFmtId="165" fontId="2" fillId="8" borderId="27" xfId="0" applyFont="1" applyFill="1" applyBorder="1" applyAlignment="1">
      <alignment horizontal="center" vertical="center" wrapText="1"/>
    </xf>
    <xf numFmtId="165" fontId="2" fillId="8" borderId="35" xfId="0" applyFont="1" applyFill="1" applyBorder="1" applyAlignment="1">
      <alignment horizontal="center" vertical="center" wrapText="1"/>
    </xf>
    <xf numFmtId="169" fontId="0" fillId="0" borderId="36" xfId="0" applyNumberFormat="1" applyBorder="1" applyAlignment="1">
      <alignment horizontal="center" vertical="center"/>
    </xf>
    <xf numFmtId="169" fontId="0" fillId="0" borderId="35" xfId="0" applyNumberFormat="1" applyBorder="1" applyAlignment="1">
      <alignment horizontal="center" vertical="center"/>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11" fillId="8" borderId="15" xfId="0" applyNumberFormat="1" applyFont="1" applyFill="1" applyBorder="1" applyAlignment="1">
      <alignment horizontal="center" vertical="center" textRotation="90"/>
    </xf>
    <xf numFmtId="165" fontId="2" fillId="0" borderId="27" xfId="0" applyFont="1" applyFill="1" applyBorder="1" applyAlignment="1">
      <alignment horizontal="center" vertical="center" wrapText="1"/>
    </xf>
    <xf numFmtId="165" fontId="8" fillId="0" borderId="35" xfId="0" applyFont="1" applyFill="1" applyBorder="1" applyAlignment="1">
      <alignment horizontal="center" vertical="center" wrapText="1"/>
    </xf>
    <xf numFmtId="165" fontId="2" fillId="0" borderId="11" xfId="0" applyFont="1" applyFill="1" applyBorder="1" applyAlignment="1">
      <alignment horizontal="center" vertical="center" wrapText="1"/>
    </xf>
    <xf numFmtId="165" fontId="8" fillId="0" borderId="57" xfId="0" applyFont="1" applyFill="1" applyBorder="1" applyAlignment="1">
      <alignment horizontal="center" vertical="center" wrapText="1"/>
    </xf>
    <xf numFmtId="165" fontId="2" fillId="9" borderId="36" xfId="0" applyFont="1" applyFill="1" applyBorder="1" applyAlignment="1">
      <alignment horizontal="center" vertical="center" wrapText="1"/>
    </xf>
    <xf numFmtId="165" fontId="2" fillId="9" borderId="27" xfId="0" applyFont="1" applyFill="1" applyBorder="1" applyAlignment="1">
      <alignment horizontal="center" vertical="center" wrapText="1"/>
    </xf>
    <xf numFmtId="165" fontId="2" fillId="9" borderId="35" xfId="0" applyFont="1" applyFill="1" applyBorder="1" applyAlignment="1">
      <alignment horizontal="center" vertical="center" wrapText="1"/>
    </xf>
    <xf numFmtId="165" fontId="9" fillId="2" borderId="36" xfId="2" applyFill="1" applyBorder="1" applyAlignment="1" applyProtection="1">
      <alignment horizontal="center" vertical="center" wrapText="1"/>
    </xf>
    <xf numFmtId="165" fontId="9" fillId="2" borderId="35" xfId="2" applyFill="1" applyBorder="1" applyAlignment="1" applyProtection="1">
      <alignment horizontal="center" vertical="center" wrapText="1"/>
    </xf>
    <xf numFmtId="14" fontId="2" fillId="12" borderId="36" xfId="0" applyNumberFormat="1" applyFont="1" applyFill="1" applyBorder="1" applyAlignment="1">
      <alignment horizontal="center" vertical="center"/>
    </xf>
    <xf numFmtId="14" fontId="2" fillId="12" borderId="37" xfId="0" applyNumberFormat="1" applyFont="1" applyFill="1" applyBorder="1" applyAlignment="1">
      <alignment horizontal="center" vertical="center"/>
    </xf>
    <xf numFmtId="165" fontId="9" fillId="0" borderId="59" xfId="2" applyBorder="1" applyAlignment="1" applyProtection="1">
      <alignment horizontal="center" vertical="center"/>
    </xf>
    <xf numFmtId="165" fontId="9" fillId="0" borderId="55" xfId="2" applyBorder="1" applyAlignment="1" applyProtection="1">
      <alignment horizontal="center" vertical="center"/>
    </xf>
    <xf numFmtId="165" fontId="3" fillId="3" borderId="6" xfId="0" applyFont="1" applyFill="1" applyBorder="1" applyAlignment="1">
      <alignment horizontal="center" vertical="center"/>
    </xf>
    <xf numFmtId="165" fontId="3" fillId="3" borderId="64" xfId="0" applyFont="1" applyFill="1" applyBorder="1" applyAlignment="1">
      <alignment horizontal="center" vertical="center"/>
    </xf>
    <xf numFmtId="165" fontId="9" fillId="0" borderId="19" xfId="2" applyBorder="1" applyAlignment="1" applyProtection="1">
      <alignment horizontal="center" vertical="center"/>
    </xf>
    <xf numFmtId="165" fontId="9" fillId="0" borderId="36" xfId="2" applyBorder="1" applyAlignment="1" applyProtection="1">
      <alignment horizontal="center" vertical="center"/>
    </xf>
    <xf numFmtId="165" fontId="9" fillId="0" borderId="18" xfId="2" applyBorder="1" applyAlignment="1" applyProtection="1">
      <alignment horizontal="center" vertical="center"/>
    </xf>
    <xf numFmtId="165" fontId="9" fillId="0" borderId="50" xfId="2" applyBorder="1" applyAlignment="1" applyProtection="1">
      <alignment horizontal="center" vertical="center"/>
    </xf>
    <xf numFmtId="165" fontId="9" fillId="0" borderId="40" xfId="2" applyBorder="1" applyAlignment="1" applyProtection="1">
      <alignment horizontal="center" vertical="center"/>
    </xf>
    <xf numFmtId="165" fontId="9" fillId="0" borderId="34" xfId="2" applyBorder="1" applyAlignment="1" applyProtection="1">
      <alignment horizontal="center" vertical="center"/>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65" fontId="0" fillId="0" borderId="27" xfId="0" applyBorder="1" applyAlignment="1">
      <alignment horizontal="center" vertical="center"/>
    </xf>
    <xf numFmtId="165" fontId="0" fillId="0" borderId="35" xfId="0" applyBorder="1" applyAlignment="1">
      <alignment horizontal="center" vertical="center"/>
    </xf>
    <xf numFmtId="165" fontId="8" fillId="0" borderId="27" xfId="0" applyFont="1" applyBorder="1" applyAlignment="1">
      <alignment horizontal="center" vertical="center"/>
    </xf>
    <xf numFmtId="165" fontId="8" fillId="0" borderId="35" xfId="0" applyFont="1" applyBorder="1" applyAlignment="1">
      <alignment horizontal="center" vertical="center"/>
    </xf>
    <xf numFmtId="165" fontId="2" fillId="0" borderId="35" xfId="0" applyFont="1" applyFill="1" applyBorder="1" applyAlignment="1">
      <alignment horizontal="center" vertical="center"/>
    </xf>
    <xf numFmtId="165" fontId="8" fillId="0" borderId="1" xfId="0" applyFont="1" applyFill="1" applyBorder="1" applyAlignment="1">
      <alignment horizontal="center" vertical="center"/>
    </xf>
    <xf numFmtId="165" fontId="3" fillId="3" borderId="3" xfId="0" applyFont="1" applyFill="1" applyBorder="1" applyAlignment="1">
      <alignment horizontal="center"/>
    </xf>
    <xf numFmtId="165" fontId="8" fillId="3" borderId="29" xfId="0" applyFont="1" applyFill="1" applyBorder="1" applyAlignment="1"/>
    <xf numFmtId="165" fontId="8" fillId="3" borderId="14" xfId="0" applyFont="1" applyFill="1" applyBorder="1" applyAlignment="1"/>
    <xf numFmtId="165" fontId="3" fillId="3" borderId="14" xfId="0" applyFont="1" applyFill="1" applyBorder="1" applyAlignment="1">
      <alignment horizontal="center"/>
    </xf>
    <xf numFmtId="165" fontId="3" fillId="3" borderId="29" xfId="0" applyFont="1" applyFill="1" applyBorder="1" applyAlignment="1">
      <alignment horizontal="center"/>
    </xf>
    <xf numFmtId="165" fontId="9" fillId="0" borderId="19" xfId="2" applyBorder="1" applyAlignment="1" applyProtection="1">
      <alignment horizontal="center"/>
    </xf>
    <xf numFmtId="165" fontId="9" fillId="0" borderId="36" xfId="2" applyBorder="1" applyAlignment="1" applyProtection="1">
      <alignment horizontal="center"/>
    </xf>
    <xf numFmtId="165" fontId="9" fillId="0" borderId="54" xfId="2" applyFont="1" applyBorder="1" applyAlignment="1" applyProtection="1">
      <alignment horizontal="center"/>
    </xf>
    <xf numFmtId="165" fontId="9" fillId="0" borderId="46" xfId="2" applyBorder="1" applyAlignment="1" applyProtection="1">
      <alignment horizontal="center"/>
    </xf>
    <xf numFmtId="165" fontId="9" fillId="0" borderId="19" xfId="2" applyFont="1"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9" fillId="0" borderId="23" xfId="2" applyBorder="1" applyAlignment="1" applyProtection="1">
      <alignment horizontal="center" vertical="center"/>
    </xf>
    <xf numFmtId="165" fontId="9" fillId="0" borderId="51" xfId="2" applyBorder="1" applyAlignment="1" applyProtection="1">
      <alignment horizontal="center" vertical="center"/>
    </xf>
    <xf numFmtId="165" fontId="9" fillId="0" borderId="54" xfId="2" applyBorder="1" applyAlignment="1" applyProtection="1">
      <alignment horizontal="center" vertical="center"/>
    </xf>
    <xf numFmtId="165" fontId="9" fillId="0" borderId="17" xfId="2" applyBorder="1" applyAlignment="1" applyProtection="1">
      <alignment horizontal="center" vertical="center"/>
    </xf>
    <xf numFmtId="165" fontId="9" fillId="0" borderId="32" xfId="2" applyBorder="1" applyAlignment="1" applyProtection="1">
      <alignment horizontal="center" vertical="center"/>
    </xf>
    <xf numFmtId="165" fontId="8" fillId="0" borderId="61" xfId="0" applyFont="1" applyFill="1" applyBorder="1" applyAlignment="1">
      <alignment horizontal="center" vertical="center"/>
    </xf>
    <xf numFmtId="165" fontId="8" fillId="0" borderId="35" xfId="0" applyFont="1" applyFill="1" applyBorder="1" applyAlignment="1">
      <alignment horizontal="center" vertical="center"/>
    </xf>
    <xf numFmtId="165" fontId="8" fillId="0" borderId="27" xfId="0" applyFont="1" applyFill="1" applyBorder="1" applyAlignment="1">
      <alignment horizontal="center" vertical="center"/>
    </xf>
    <xf numFmtId="165" fontId="3" fillId="13" borderId="3" xfId="0" applyFont="1" applyFill="1" applyBorder="1" applyAlignment="1">
      <alignment horizontal="center"/>
    </xf>
    <xf numFmtId="165" fontId="3" fillId="13" borderId="29" xfId="0" applyFont="1" applyFill="1" applyBorder="1" applyAlignment="1">
      <alignment horizontal="center"/>
    </xf>
    <xf numFmtId="165" fontId="3" fillId="13" borderId="14" xfId="0" applyFont="1" applyFill="1" applyBorder="1" applyAlignment="1">
      <alignment horizontal="center"/>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65" fontId="9" fillId="10" borderId="22" xfId="2" applyFont="1" applyFill="1" applyBorder="1" applyAlignment="1" applyProtection="1">
      <alignment horizontal="center" vertical="center"/>
    </xf>
    <xf numFmtId="165" fontId="9" fillId="10" borderId="42"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53"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4" fillId="4" borderId="3" xfId="0" applyFont="1" applyFill="1" applyBorder="1" applyAlignment="1">
      <alignment horizontal="center"/>
    </xf>
    <xf numFmtId="165" fontId="4" fillId="4" borderId="29" xfId="0" applyFont="1" applyFill="1" applyBorder="1" applyAlignment="1">
      <alignment horizontal="center"/>
    </xf>
    <xf numFmtId="165" fontId="4" fillId="4" borderId="14" xfId="0" applyFont="1" applyFill="1" applyBorder="1" applyAlignment="1">
      <alignment horizontal="center"/>
    </xf>
    <xf numFmtId="165" fontId="4" fillId="4" borderId="22"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8" fillId="3" borderId="60"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58" xfId="0" applyNumberFormat="1" applyFont="1" applyFill="1" applyBorder="1" applyAlignment="1">
      <alignment horizontal="center" vertical="center" wrapText="1"/>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65" fontId="12" fillId="5" borderId="36" xfId="0" applyFont="1" applyFill="1" applyBorder="1" applyAlignment="1">
      <alignment horizontal="center" vertical="center" wrapText="1"/>
    </xf>
    <xf numFmtId="165" fontId="12" fillId="5" borderId="35" xfId="0" applyFont="1" applyFill="1" applyBorder="1" applyAlignment="1">
      <alignment horizontal="center" vertical="center" wrapText="1"/>
    </xf>
    <xf numFmtId="165" fontId="8" fillId="0" borderId="67" xfId="0" applyFont="1" applyFill="1" applyBorder="1" applyAlignment="1">
      <alignment horizontal="center" vertical="center"/>
    </xf>
    <xf numFmtId="165" fontId="8" fillId="0" borderId="58" xfId="0" applyFont="1" applyFill="1" applyBorder="1" applyAlignment="1">
      <alignment horizontal="center" vertical="center"/>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16" fillId="8" borderId="45" xfId="0" applyNumberFormat="1" applyFont="1" applyFill="1" applyBorder="1" applyAlignment="1">
      <alignment horizontal="center" vertical="center" textRotation="90" wrapText="1"/>
    </xf>
    <xf numFmtId="165" fontId="2" fillId="3" borderId="36" xfId="0" applyNumberFormat="1" applyFont="1" applyFill="1" applyBorder="1" applyAlignment="1">
      <alignment horizontal="center" vertical="center" wrapText="1"/>
    </xf>
    <xf numFmtId="165" fontId="4" fillId="4" borderId="42" xfId="0" applyFont="1" applyFill="1" applyBorder="1" applyAlignment="1">
      <alignment horizontal="center" vertical="center" wrapText="1"/>
    </xf>
    <xf numFmtId="165" fontId="4" fillId="4" borderId="53"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4" xfId="0" applyFont="1" applyFill="1" applyBorder="1" applyAlignment="1">
      <alignment horizontal="center" vertical="center" wrapText="1"/>
    </xf>
    <xf numFmtId="165" fontId="8" fillId="8" borderId="27"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8" fillId="8" borderId="1" xfId="0" applyFont="1" applyFill="1" applyBorder="1" applyAlignment="1">
      <alignment horizontal="center" vertical="center" wrapText="1"/>
    </xf>
    <xf numFmtId="165" fontId="8" fillId="8" borderId="36" xfId="0" applyFont="1" applyFill="1" applyBorder="1" applyAlignment="1">
      <alignment horizontal="center" vertical="center" wrapText="1"/>
    </xf>
    <xf numFmtId="165" fontId="3" fillId="3" borderId="69" xfId="0" applyFont="1" applyFill="1" applyBorder="1" applyAlignment="1">
      <alignment horizontal="center" vertical="center"/>
    </xf>
    <xf numFmtId="165" fontId="3" fillId="3" borderId="7" xfId="0" applyFont="1" applyFill="1" applyBorder="1" applyAlignment="1">
      <alignment horizontal="center" vertical="center"/>
    </xf>
    <xf numFmtId="165" fontId="2" fillId="0" borderId="61" xfId="0" applyFont="1" applyFill="1" applyBorder="1" applyAlignment="1">
      <alignment horizontal="center" vertical="center" wrapText="1"/>
    </xf>
    <xf numFmtId="14" fontId="8" fillId="12" borderId="35" xfId="0" applyNumberFormat="1" applyFont="1" applyFill="1" applyBorder="1" applyAlignment="1">
      <alignment horizontal="center" vertical="center"/>
    </xf>
    <xf numFmtId="14" fontId="8" fillId="0" borderId="36" xfId="0" applyNumberFormat="1" applyFont="1" applyFill="1" applyBorder="1" applyAlignment="1">
      <alignment horizontal="center" vertical="center"/>
    </xf>
    <xf numFmtId="14" fontId="8" fillId="0" borderId="35" xfId="0" applyNumberFormat="1" applyFont="1" applyFill="1" applyBorder="1" applyAlignment="1">
      <alignment horizontal="center" vertical="center"/>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8" fillId="0" borderId="36" xfId="0" applyFont="1" applyFill="1" applyBorder="1" applyAlignment="1">
      <alignment horizontal="center" vertical="center"/>
    </xf>
    <xf numFmtId="165" fontId="2" fillId="9" borderId="1"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xf>
    <xf numFmtId="14" fontId="2" fillId="0" borderId="35" xfId="0" applyNumberFormat="1" applyFont="1" applyFill="1" applyBorder="1" applyAlignment="1">
      <alignment horizontal="center" vertical="center"/>
    </xf>
    <xf numFmtId="165" fontId="8" fillId="0" borderId="27" xfId="0"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6" fontId="8" fillId="0" borderId="27" xfId="0" applyNumberFormat="1" applyFont="1" applyFill="1" applyBorder="1" applyAlignment="1">
      <alignment horizontal="center" vertical="center" wrapText="1"/>
    </xf>
    <xf numFmtId="165" fontId="8" fillId="2" borderId="36" xfId="0" applyFont="1" applyFill="1" applyBorder="1" applyAlignment="1">
      <alignment horizontal="center" vertical="center" wrapText="1"/>
    </xf>
    <xf numFmtId="165" fontId="8" fillId="2" borderId="27" xfId="0" applyFont="1" applyFill="1" applyBorder="1" applyAlignment="1">
      <alignment horizontal="center" vertical="center" wrapText="1"/>
    </xf>
    <xf numFmtId="165" fontId="8" fillId="2" borderId="35" xfId="0" applyFont="1" applyFill="1" applyBorder="1" applyAlignment="1">
      <alignment horizontal="center" vertical="center" wrapText="1"/>
    </xf>
    <xf numFmtId="165" fontId="8" fillId="0" borderId="48" xfId="0" applyFont="1" applyFill="1" applyBorder="1" applyAlignment="1">
      <alignment horizontal="center" vertical="center" wrapText="1"/>
    </xf>
    <xf numFmtId="165" fontId="8" fillId="0" borderId="56" xfId="0" applyFont="1" applyFill="1" applyBorder="1" applyAlignment="1">
      <alignment horizontal="center" vertical="center" wrapText="1"/>
    </xf>
    <xf numFmtId="165" fontId="0" fillId="2" borderId="27" xfId="0" applyFill="1" applyBorder="1" applyAlignment="1">
      <alignment horizontal="center" vertical="center" wrapText="1"/>
    </xf>
    <xf numFmtId="165" fontId="0" fillId="2" borderId="35" xfId="0" applyFill="1" applyBorder="1" applyAlignment="1">
      <alignment horizontal="center" vertical="center" wrapText="1"/>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34" xfId="0" applyBorder="1" applyAlignment="1">
      <alignment horizontal="center" vertical="center"/>
    </xf>
    <xf numFmtId="165" fontId="0" fillId="0" borderId="50" xfId="0" applyBorder="1" applyAlignment="1">
      <alignment horizontal="center" vertical="center"/>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2" fillId="9" borderId="36"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wrapText="1"/>
    </xf>
    <xf numFmtId="165" fontId="2" fillId="9" borderId="35" xfId="0" applyNumberFormat="1"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5" fontId="3" fillId="3" borderId="12" xfId="0" applyFont="1" applyFill="1" applyBorder="1" applyAlignment="1">
      <alignment horizontal="center" vertical="center"/>
    </xf>
    <xf numFmtId="165" fontId="3" fillId="3" borderId="41" xfId="0" applyFont="1" applyFill="1" applyBorder="1" applyAlignment="1">
      <alignment horizontal="center" vertical="center"/>
    </xf>
    <xf numFmtId="165" fontId="9" fillId="0" borderId="61" xfId="2" applyBorder="1" applyAlignment="1" applyProtection="1">
      <alignment horizontal="center" vertical="center"/>
    </xf>
    <xf numFmtId="165" fontId="9" fillId="0" borderId="35" xfId="2" applyBorder="1" applyAlignment="1" applyProtection="1">
      <alignment horizontal="center" vertical="center"/>
    </xf>
    <xf numFmtId="165" fontId="3" fillId="3" borderId="31" xfId="0" applyFont="1" applyFill="1" applyBorder="1" applyAlignment="1">
      <alignment horizontal="center" vertical="center"/>
    </xf>
    <xf numFmtId="165" fontId="0" fillId="0" borderId="42" xfId="0" applyBorder="1" applyAlignment="1">
      <alignment horizontal="center" vertical="center" wrapText="1"/>
    </xf>
    <xf numFmtId="165" fontId="0" fillId="0" borderId="43" xfId="0" applyBorder="1" applyAlignment="1">
      <alignment horizontal="center" vertical="center" wrapText="1"/>
    </xf>
    <xf numFmtId="165" fontId="0" fillId="0" borderId="53" xfId="0" applyBorder="1" applyAlignment="1">
      <alignment horizontal="center" vertical="center" wrapText="1"/>
    </xf>
    <xf numFmtId="165" fontId="0" fillId="0" borderId="2" xfId="0" applyBorder="1" applyAlignment="1">
      <alignment horizontal="center" vertical="center" wrapText="1"/>
    </xf>
    <xf numFmtId="165" fontId="0" fillId="0" borderId="44" xfId="0" applyBorder="1" applyAlignment="1">
      <alignment horizontal="center" vertical="center" wrapText="1"/>
    </xf>
    <xf numFmtId="165" fontId="9" fillId="0" borderId="1" xfId="2" applyBorder="1" applyAlignment="1" applyProtection="1">
      <alignment horizontal="center"/>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5" fontId="12" fillId="2" borderId="36" xfId="0" applyFont="1" applyFill="1" applyBorder="1" applyAlignment="1">
      <alignment horizontal="center" vertical="center" wrapText="1"/>
    </xf>
    <xf numFmtId="165" fontId="12" fillId="2" borderId="35" xfId="0" applyFont="1" applyFill="1" applyBorder="1" applyAlignment="1">
      <alignment horizontal="center" vertical="center" wrapText="1"/>
    </xf>
    <xf numFmtId="165" fontId="11" fillId="9" borderId="5" xfId="0" applyFont="1" applyFill="1" applyBorder="1" applyAlignment="1">
      <alignment horizontal="center" vertical="center" textRotation="90"/>
    </xf>
    <xf numFmtId="165" fontId="17" fillId="9" borderId="45" xfId="0" applyFont="1" applyFill="1" applyBorder="1" applyAlignment="1">
      <alignment horizontal="center" vertical="center" textRotation="90"/>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65" fontId="8" fillId="0" borderId="61" xfId="0" applyFont="1" applyFill="1" applyBorder="1" applyAlignment="1">
      <alignment horizontal="center" vertical="center" wrapText="1"/>
    </xf>
    <xf numFmtId="167" fontId="0" fillId="12" borderId="36" xfId="0" applyNumberFormat="1" applyFill="1" applyBorder="1" applyAlignment="1">
      <alignment horizontal="center" vertical="center"/>
    </xf>
    <xf numFmtId="167" fontId="0" fillId="12" borderId="37" xfId="0" applyNumberFormat="1" applyFill="1" applyBorder="1" applyAlignment="1">
      <alignment horizontal="center" vertical="center"/>
    </xf>
    <xf numFmtId="165" fontId="2" fillId="0" borderId="1" xfId="0" applyFont="1" applyFill="1" applyBorder="1" applyAlignment="1">
      <alignment horizontal="center" vertical="center" wrapText="1"/>
    </xf>
    <xf numFmtId="165" fontId="11" fillId="9" borderId="45" xfId="0" applyFont="1" applyFill="1" applyBorder="1" applyAlignment="1">
      <alignment horizontal="center" vertical="center" textRotation="90"/>
    </xf>
    <xf numFmtId="165" fontId="11" fillId="9" borderId="15" xfId="0" applyFont="1" applyFill="1" applyBorder="1" applyAlignment="1">
      <alignment horizontal="center" vertical="center" textRotation="90"/>
    </xf>
    <xf numFmtId="165" fontId="2" fillId="0" borderId="57" xfId="0" applyFont="1" applyFill="1" applyBorder="1" applyAlignment="1">
      <alignment horizontal="center" vertical="center" wrapText="1"/>
    </xf>
    <xf numFmtId="165" fontId="2" fillId="0" borderId="17" xfId="0" applyFont="1" applyFill="1" applyBorder="1" applyAlignment="1">
      <alignment horizontal="center" vertical="center" wrapText="1"/>
    </xf>
    <xf numFmtId="165" fontId="2" fillId="9" borderId="17" xfId="0" applyFont="1" applyFill="1" applyBorder="1" applyAlignment="1">
      <alignment horizontal="center" vertical="center" wrapText="1"/>
    </xf>
    <xf numFmtId="165" fontId="2" fillId="9" borderId="1" xfId="0" applyFont="1" applyFill="1" applyBorder="1" applyAlignment="1">
      <alignment horizontal="center" vertical="center" wrapText="1"/>
    </xf>
    <xf numFmtId="165" fontId="2" fillId="12" borderId="35" xfId="0" applyFont="1" applyFill="1" applyBorder="1" applyAlignment="1">
      <alignment horizontal="center" vertical="center" wrapText="1"/>
    </xf>
    <xf numFmtId="165" fontId="2" fillId="12" borderId="1" xfId="0" applyFont="1" applyFill="1" applyBorder="1" applyAlignment="1">
      <alignment horizontal="center" vertical="center" wrapText="1"/>
    </xf>
    <xf numFmtId="165" fontId="2" fillId="0" borderId="19" xfId="0" applyFont="1" applyFill="1" applyBorder="1" applyAlignment="1">
      <alignment horizontal="center" vertical="center" wrapText="1"/>
    </xf>
    <xf numFmtId="167" fontId="8" fillId="6" borderId="36" xfId="0" applyNumberFormat="1" applyFont="1" applyFill="1" applyBorder="1" applyAlignment="1">
      <alignment horizontal="center" vertical="center"/>
    </xf>
    <xf numFmtId="167" fontId="8" fillId="6" borderId="37" xfId="0" applyNumberFormat="1" applyFont="1" applyFill="1" applyBorder="1" applyAlignment="1">
      <alignment horizontal="center" vertical="center"/>
    </xf>
    <xf numFmtId="165" fontId="8" fillId="0" borderId="67" xfId="0" applyFont="1" applyFill="1" applyBorder="1" applyAlignment="1">
      <alignment horizontal="center" vertical="center" wrapText="1"/>
    </xf>
    <xf numFmtId="165" fontId="8" fillId="0" borderId="58" xfId="0" applyFont="1" applyFill="1" applyBorder="1" applyAlignment="1">
      <alignment horizontal="center" vertical="center" wrapText="1"/>
    </xf>
    <xf numFmtId="165" fontId="2" fillId="0" borderId="18" xfId="0" applyFont="1" applyFill="1" applyBorder="1" applyAlignment="1">
      <alignment horizontal="center" vertical="center" wrapText="1"/>
    </xf>
    <xf numFmtId="165" fontId="2" fillId="0" borderId="34" xfId="0" applyFont="1" applyFill="1" applyBorder="1" applyAlignment="1">
      <alignment horizontal="center" vertical="center" wrapText="1"/>
    </xf>
    <xf numFmtId="165" fontId="2" fillId="9" borderId="34" xfId="0" applyFont="1" applyFill="1" applyBorder="1" applyAlignment="1">
      <alignment horizontal="center" vertical="center" wrapText="1"/>
    </xf>
    <xf numFmtId="167" fontId="8" fillId="6" borderId="66" xfId="0" applyNumberFormat="1" applyFont="1" applyFill="1" applyBorder="1" applyAlignment="1">
      <alignment horizontal="center" vertical="center"/>
    </xf>
    <xf numFmtId="167" fontId="8" fillId="6" borderId="26" xfId="0" applyNumberFormat="1" applyFont="1" applyFill="1" applyBorder="1" applyAlignment="1">
      <alignment horizontal="center" vertical="center"/>
    </xf>
    <xf numFmtId="165" fontId="9" fillId="0" borderId="1" xfId="2" applyFont="1" applyBorder="1" applyAlignment="1" applyProtection="1">
      <alignment horizontal="center" vertical="center"/>
    </xf>
    <xf numFmtId="170" fontId="0" fillId="12" borderId="46" xfId="0" applyNumberFormat="1" applyFill="1" applyBorder="1" applyAlignment="1">
      <alignment horizontal="center" vertical="center"/>
    </xf>
    <xf numFmtId="170" fontId="0" fillId="12" borderId="70" xfId="0" applyNumberFormat="1" applyFill="1" applyBorder="1" applyAlignment="1">
      <alignment horizontal="center" vertical="center"/>
    </xf>
    <xf numFmtId="167" fontId="8" fillId="6" borderId="55" xfId="0" applyNumberFormat="1" applyFont="1" applyFill="1" applyBorder="1" applyAlignment="1">
      <alignment horizontal="center" vertical="center"/>
    </xf>
    <xf numFmtId="167" fontId="8" fillId="6" borderId="71" xfId="0" applyNumberFormat="1" applyFont="1" applyFill="1" applyBorder="1" applyAlignment="1">
      <alignment horizontal="center" vertical="center"/>
    </xf>
    <xf numFmtId="167" fontId="8" fillId="6" borderId="46" xfId="0" applyNumberFormat="1" applyFont="1" applyFill="1" applyBorder="1" applyAlignment="1">
      <alignment horizontal="center" vertical="center"/>
    </xf>
    <xf numFmtId="167" fontId="8" fillId="6" borderId="70" xfId="0" applyNumberFormat="1" applyFont="1" applyFill="1" applyBorder="1" applyAlignment="1">
      <alignment horizontal="center" vertical="center"/>
    </xf>
    <xf numFmtId="167" fontId="8" fillId="6" borderId="1" xfId="0" applyNumberFormat="1" applyFont="1" applyFill="1" applyBorder="1" applyAlignment="1">
      <alignment horizontal="center" vertical="center"/>
    </xf>
    <xf numFmtId="167" fontId="0" fillId="6" borderId="16" xfId="0" applyNumberFormat="1" applyFill="1" applyBorder="1" applyAlignment="1">
      <alignment horizontal="center" vertical="center"/>
    </xf>
    <xf numFmtId="165" fontId="12" fillId="5" borderId="1" xfId="0" applyFont="1" applyFill="1" applyBorder="1" applyAlignment="1">
      <alignment horizontal="center" vertical="center" wrapText="1"/>
    </xf>
    <xf numFmtId="165" fontId="0" fillId="3" borderId="29" xfId="0" applyFill="1" applyBorder="1" applyAlignment="1"/>
    <xf numFmtId="165" fontId="0" fillId="3" borderId="14" xfId="0" applyFill="1" applyBorder="1" applyAlignment="1"/>
    <xf numFmtId="165" fontId="3" fillId="3" borderId="4" xfId="0" applyFont="1" applyFill="1" applyBorder="1" applyAlignment="1">
      <alignment horizontal="center"/>
    </xf>
    <xf numFmtId="167" fontId="8" fillId="6" borderId="47" xfId="0" applyNumberFormat="1" applyFont="1" applyFill="1" applyBorder="1" applyAlignment="1">
      <alignment horizontal="center" vertical="center"/>
    </xf>
    <xf numFmtId="167" fontId="8" fillId="6" borderId="52" xfId="0" applyNumberFormat="1" applyFont="1" applyFill="1" applyBorder="1" applyAlignment="1">
      <alignment horizontal="center" vertical="center"/>
    </xf>
    <xf numFmtId="1" fontId="11" fillId="11" borderId="5" xfId="0" applyNumberFormat="1" applyFont="1" applyFill="1" applyBorder="1" applyAlignment="1">
      <alignment horizontal="center" vertical="center" textRotation="90" wrapText="1"/>
    </xf>
    <xf numFmtId="1" fontId="19" fillId="11" borderId="45" xfId="0" applyNumberFormat="1" applyFont="1" applyFill="1" applyBorder="1" applyAlignment="1">
      <alignment horizontal="center" vertical="center" textRotation="90" wrapText="1"/>
    </xf>
    <xf numFmtId="1" fontId="19" fillId="11" borderId="15" xfId="0" applyNumberFormat="1" applyFont="1" applyFill="1" applyBorder="1" applyAlignment="1">
      <alignment horizontal="center" vertical="center" textRotation="90" wrapText="1"/>
    </xf>
    <xf numFmtId="165" fontId="8" fillId="0" borderId="62" xfId="0" applyFont="1" applyFill="1" applyBorder="1" applyAlignment="1">
      <alignment horizontal="center" vertical="center" wrapText="1"/>
    </xf>
    <xf numFmtId="165" fontId="8" fillId="0" borderId="40" xfId="0" applyFont="1" applyFill="1" applyBorder="1" applyAlignment="1">
      <alignment horizontal="center" vertical="center" wrapText="1"/>
    </xf>
    <xf numFmtId="167" fontId="0" fillId="6" borderId="36" xfId="0" applyNumberFormat="1" applyFill="1" applyBorder="1" applyAlignment="1">
      <alignment horizontal="center" vertical="center"/>
    </xf>
    <xf numFmtId="167" fontId="0" fillId="6" borderId="37" xfId="0" applyNumberFormat="1" applyFill="1" applyBorder="1" applyAlignment="1">
      <alignment horizontal="center" vertical="center"/>
    </xf>
    <xf numFmtId="165" fontId="2" fillId="2" borderId="36" xfId="0" applyFont="1" applyFill="1" applyBorder="1" applyAlignment="1">
      <alignment horizontal="center" vertical="center" wrapText="1"/>
    </xf>
    <xf numFmtId="165" fontId="8" fillId="2" borderId="66" xfId="0" applyFont="1" applyFill="1" applyBorder="1" applyAlignment="1">
      <alignment horizontal="center" vertical="center" wrapText="1"/>
    </xf>
    <xf numFmtId="165" fontId="8" fillId="2" borderId="63" xfId="0" applyFont="1" applyFill="1" applyBorder="1" applyAlignment="1">
      <alignment horizontal="center" vertical="center" wrapText="1"/>
    </xf>
    <xf numFmtId="165" fontId="8" fillId="2" borderId="40" xfId="0" applyFont="1" applyFill="1" applyBorder="1" applyAlignment="1">
      <alignment horizontal="center" vertical="center" wrapText="1"/>
    </xf>
    <xf numFmtId="167" fontId="8" fillId="6" borderId="34" xfId="0" applyNumberFormat="1" applyFont="1" applyFill="1" applyBorder="1" applyAlignment="1">
      <alignment horizontal="center" vertical="center"/>
    </xf>
    <xf numFmtId="167" fontId="8" fillId="6" borderId="50" xfId="0" applyNumberFormat="1" applyFont="1" applyFill="1" applyBorder="1" applyAlignment="1">
      <alignment horizontal="center" vertical="center"/>
    </xf>
    <xf numFmtId="165" fontId="2" fillId="0" borderId="72" xfId="0" applyFont="1" applyFill="1" applyBorder="1" applyAlignment="1">
      <alignment horizontal="center" vertical="center" wrapText="1"/>
    </xf>
    <xf numFmtId="165" fontId="2" fillId="2" borderId="60"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8" fillId="2" borderId="58" xfId="0" applyFont="1" applyFill="1" applyBorder="1" applyAlignment="1">
      <alignment horizontal="center" vertical="center" wrapText="1"/>
    </xf>
    <xf numFmtId="165" fontId="2" fillId="9" borderId="46" xfId="0" applyFont="1" applyFill="1" applyBorder="1" applyAlignment="1">
      <alignment horizontal="center" vertical="center" wrapText="1"/>
    </xf>
    <xf numFmtId="165" fontId="0" fillId="9" borderId="11" xfId="0" applyFill="1" applyBorder="1" applyAlignment="1">
      <alignment horizontal="center" vertical="center" wrapText="1"/>
    </xf>
    <xf numFmtId="165" fontId="0" fillId="9" borderId="57" xfId="0" applyFill="1" applyBorder="1" applyAlignment="1">
      <alignment horizontal="center" vertical="center" wrapText="1"/>
    </xf>
    <xf numFmtId="165" fontId="3" fillId="7" borderId="3" xfId="0" applyFont="1" applyFill="1" applyBorder="1" applyAlignment="1">
      <alignment horizontal="center" vertical="center" wrapText="1"/>
    </xf>
    <xf numFmtId="165" fontId="3" fillId="7" borderId="29" xfId="0" applyFont="1" applyFill="1" applyBorder="1" applyAlignment="1">
      <alignment horizontal="center" vertical="center" wrapText="1"/>
    </xf>
    <xf numFmtId="165" fontId="3" fillId="7" borderId="14" xfId="0" applyFont="1" applyFill="1" applyBorder="1" applyAlignment="1">
      <alignment horizontal="center" vertical="center" wrapText="1"/>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65" fontId="9" fillId="10" borderId="3" xfId="2" applyFill="1" applyBorder="1" applyAlignment="1" applyProtection="1">
      <alignment horizontal="center" vertical="center" wrapText="1"/>
    </xf>
    <xf numFmtId="165" fontId="9" fillId="10" borderId="29"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65" fontId="2" fillId="9" borderId="36" xfId="0" applyFont="1" applyFill="1" applyBorder="1" applyAlignment="1">
      <alignment horizontal="center" vertical="top" wrapText="1"/>
    </xf>
    <xf numFmtId="165" fontId="2" fillId="9" borderId="27" xfId="0" applyFont="1" applyFill="1" applyBorder="1" applyAlignment="1">
      <alignment horizontal="center" vertical="top" wrapText="1"/>
    </xf>
    <xf numFmtId="165" fontId="2" fillId="9" borderId="35" xfId="0" applyFont="1" applyFill="1" applyBorder="1" applyAlignment="1">
      <alignment horizontal="center" vertical="top" wrapText="1"/>
    </xf>
    <xf numFmtId="165" fontId="2" fillId="12" borderId="61" xfId="0" applyFont="1" applyFill="1" applyBorder="1" applyAlignment="1">
      <alignment horizontal="center" vertical="center" wrapText="1"/>
    </xf>
    <xf numFmtId="14" fontId="2" fillId="0" borderId="37" xfId="0" applyNumberFormat="1" applyFont="1" applyFill="1" applyBorder="1" applyAlignment="1">
      <alignment horizontal="center" vertical="center"/>
    </xf>
    <xf numFmtId="165" fontId="2" fillId="12" borderId="36" xfId="0" applyFont="1" applyFill="1" applyBorder="1" applyAlignment="1">
      <alignment horizontal="center" vertical="center" wrapText="1"/>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165" fontId="12" fillId="9" borderId="36" xfId="0" applyFont="1" applyFill="1" applyBorder="1" applyAlignment="1">
      <alignment horizontal="center" vertical="center" wrapText="1"/>
    </xf>
    <xf numFmtId="165" fontId="12" fillId="9" borderId="35" xfId="0" applyFont="1" applyFill="1" applyBorder="1" applyAlignment="1">
      <alignment horizontal="center" vertical="center" wrapText="1"/>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65" fontId="2" fillId="2" borderId="55" xfId="0" applyFont="1" applyFill="1" applyBorder="1" applyAlignment="1">
      <alignment horizontal="center" vertical="center" wrapText="1"/>
    </xf>
    <xf numFmtId="165" fontId="2" fillId="2" borderId="48" xfId="0" applyFont="1" applyFill="1" applyBorder="1" applyAlignment="1">
      <alignment horizontal="center" vertical="center" wrapText="1"/>
    </xf>
    <xf numFmtId="165" fontId="2" fillId="2" borderId="56" xfId="0" applyFont="1" applyFill="1" applyBorder="1" applyAlignment="1">
      <alignment horizontal="center" vertical="center" wrapText="1"/>
    </xf>
    <xf numFmtId="165" fontId="8" fillId="6" borderId="61" xfId="0" applyFont="1" applyFill="1" applyBorder="1" applyAlignment="1">
      <alignment horizontal="center" vertical="center" wrapText="1"/>
    </xf>
    <xf numFmtId="165" fontId="8" fillId="6" borderId="35" xfId="0" applyFont="1" applyFill="1" applyBorder="1" applyAlignment="1">
      <alignment horizontal="center" vertical="center" wrapText="1"/>
    </xf>
    <xf numFmtId="165" fontId="8" fillId="2" borderId="60" xfId="0" applyFont="1" applyFill="1" applyBorder="1" applyAlignment="1">
      <alignment horizontal="center" vertical="center" wrapText="1"/>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5" fontId="11" fillId="9" borderId="5" xfId="0" applyNumberFormat="1" applyFont="1" applyFill="1" applyBorder="1" applyAlignment="1">
      <alignment horizontal="center" vertical="center" textRotation="90" wrapText="1"/>
    </xf>
    <xf numFmtId="165" fontId="11" fillId="9" borderId="45" xfId="0" applyNumberFormat="1" applyFont="1" applyFill="1" applyBorder="1" applyAlignment="1">
      <alignment horizontal="center" vertical="center" textRotation="90" wrapText="1"/>
    </xf>
    <xf numFmtId="165" fontId="11" fillId="9" borderId="15" xfId="0" applyNumberFormat="1" applyFont="1" applyFill="1" applyBorder="1" applyAlignment="1">
      <alignment horizontal="center" vertical="center" textRotation="90" wrapText="1"/>
    </xf>
    <xf numFmtId="165" fontId="2" fillId="6" borderId="74" xfId="0" applyFont="1" applyFill="1" applyBorder="1" applyAlignment="1">
      <alignment horizontal="center" vertical="center" wrapText="1"/>
    </xf>
    <xf numFmtId="165" fontId="8" fillId="6" borderId="56" xfId="0" applyFont="1" applyFill="1" applyBorder="1" applyAlignment="1">
      <alignment horizontal="center" vertical="center" wrapText="1"/>
    </xf>
    <xf numFmtId="165" fontId="8" fillId="6" borderId="74" xfId="0" applyFont="1" applyFill="1" applyBorder="1" applyAlignment="1">
      <alignment horizontal="center" vertical="center" wrapText="1"/>
    </xf>
    <xf numFmtId="165" fontId="2" fillId="2" borderId="27" xfId="0" applyFont="1" applyFill="1" applyBorder="1" applyAlignment="1">
      <alignment horizontal="center" vertical="center" wrapText="1"/>
    </xf>
    <xf numFmtId="165" fontId="2" fillId="2" borderId="35" xfId="0" applyFont="1" applyFill="1" applyBorder="1" applyAlignment="1">
      <alignment horizontal="center" vertical="center" wrapText="1"/>
    </xf>
    <xf numFmtId="165" fontId="3" fillId="6" borderId="35" xfId="0" applyFont="1" applyFill="1" applyBorder="1" applyAlignment="1">
      <alignment horizontal="center" vertical="center" wrapText="1"/>
    </xf>
    <xf numFmtId="165" fontId="2" fillId="6" borderId="61" xfId="0" applyFont="1" applyFill="1" applyBorder="1" applyAlignment="1">
      <alignment horizontal="center" vertical="center" wrapText="1"/>
    </xf>
    <xf numFmtId="165" fontId="2" fillId="6" borderId="35" xfId="0" applyFont="1" applyFill="1" applyBorder="1" applyAlignment="1">
      <alignment horizontal="center" vertical="center" wrapText="1"/>
    </xf>
    <xf numFmtId="0" fontId="11" fillId="9" borderId="45" xfId="0" applyNumberFormat="1" applyFont="1" applyFill="1" applyBorder="1" applyAlignment="1">
      <alignment horizontal="center" vertical="center" textRotation="90"/>
    </xf>
    <xf numFmtId="165" fontId="3" fillId="3" borderId="22" xfId="0" applyFont="1" applyFill="1" applyBorder="1" applyAlignment="1">
      <alignment horizontal="center"/>
    </xf>
    <xf numFmtId="165" fontId="3" fillId="3" borderId="42" xfId="0" applyFont="1" applyFill="1" applyBorder="1" applyAlignment="1">
      <alignment horizontal="center"/>
    </xf>
    <xf numFmtId="165" fontId="3" fillId="3" borderId="43" xfId="0" applyFont="1" applyFill="1" applyBorder="1" applyAlignment="1">
      <alignment horizontal="center"/>
    </xf>
    <xf numFmtId="165" fontId="9" fillId="0" borderId="72"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9" fillId="0" borderId="62" xfId="2" applyBorder="1" applyAlignment="1" applyProtection="1">
      <alignment horizontal="center" vertical="center"/>
    </xf>
    <xf numFmtId="165" fontId="9" fillId="0" borderId="26" xfId="2" applyBorder="1" applyAlignment="1" applyProtection="1">
      <alignment horizontal="center" vertical="center"/>
    </xf>
    <xf numFmtId="165" fontId="11" fillId="9" borderId="5" xfId="0" applyNumberFormat="1" applyFont="1" applyFill="1" applyBorder="1" applyAlignment="1">
      <alignment horizontal="center" vertical="center" textRotation="90"/>
    </xf>
    <xf numFmtId="165" fontId="19" fillId="9" borderId="45" xfId="0" applyNumberFormat="1" applyFont="1" applyFill="1" applyBorder="1" applyAlignment="1">
      <alignment horizontal="center" vertical="center" textRotation="90"/>
    </xf>
    <xf numFmtId="165" fontId="9" fillId="0" borderId="61" xfId="2" applyFill="1" applyBorder="1" applyAlignment="1" applyProtection="1">
      <alignment horizontal="center" vertical="center"/>
    </xf>
    <xf numFmtId="165" fontId="9" fillId="0" borderId="27" xfId="2" applyFill="1" applyBorder="1" applyAlignment="1" applyProtection="1">
      <alignment horizontal="center" vertical="center"/>
    </xf>
    <xf numFmtId="165" fontId="9" fillId="0" borderId="37" xfId="2" applyFill="1" applyBorder="1" applyAlignment="1" applyProtection="1">
      <alignment horizontal="center" vertical="center"/>
    </xf>
    <xf numFmtId="165" fontId="9" fillId="0" borderId="67"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68" xfId="2" applyFill="1" applyBorder="1" applyAlignment="1" applyProtection="1">
      <alignment horizontal="center" vertical="center"/>
    </xf>
    <xf numFmtId="165" fontId="9" fillId="0" borderId="61" xfId="2" applyBorder="1" applyAlignment="1" applyProtection="1">
      <alignment horizontal="center"/>
    </xf>
    <xf numFmtId="165" fontId="9" fillId="0" borderId="27" xfId="2" applyBorder="1" applyAlignment="1" applyProtection="1">
      <alignment horizontal="center"/>
    </xf>
    <xf numFmtId="165" fontId="9" fillId="0" borderId="37" xfId="2" applyBorder="1" applyAlignment="1" applyProtection="1">
      <alignment horizontal="center"/>
    </xf>
    <xf numFmtId="165" fontId="0" fillId="0" borderId="72" xfId="0" applyBorder="1" applyAlignment="1">
      <alignment horizontal="center" vertical="center"/>
    </xf>
    <xf numFmtId="165" fontId="0" fillId="0" borderId="11" xfId="0" applyBorder="1" applyAlignment="1">
      <alignment horizontal="center" vertical="center"/>
    </xf>
    <xf numFmtId="165" fontId="0" fillId="0" borderId="70" xfId="0" applyBorder="1" applyAlignment="1">
      <alignment horizontal="center" vertical="center"/>
    </xf>
    <xf numFmtId="165" fontId="9" fillId="0" borderId="37" xfId="2" applyBorder="1" applyAlignment="1" applyProtection="1">
      <alignment horizontal="center" vertical="center"/>
    </xf>
    <xf numFmtId="165" fontId="8" fillId="6" borderId="67" xfId="0" applyFont="1" applyFill="1" applyBorder="1" applyAlignment="1">
      <alignment horizontal="center" vertical="center" wrapText="1"/>
    </xf>
    <xf numFmtId="165" fontId="3" fillId="6" borderId="58" xfId="0" applyFont="1" applyFill="1" applyBorder="1" applyAlignment="1">
      <alignment horizontal="center" vertical="center" wrapText="1"/>
    </xf>
    <xf numFmtId="165" fontId="0" fillId="0" borderId="62" xfId="0" applyBorder="1" applyAlignment="1">
      <alignment horizontal="center" vertical="center"/>
    </xf>
    <xf numFmtId="165" fontId="0" fillId="0" borderId="63" xfId="0" applyBorder="1" applyAlignment="1">
      <alignment horizontal="center" vertical="center"/>
    </xf>
    <xf numFmtId="165" fontId="0" fillId="0" borderId="26" xfId="0" applyBorder="1" applyAlignment="1">
      <alignment horizontal="center" vertical="center"/>
    </xf>
    <xf numFmtId="165" fontId="0" fillId="9" borderId="27" xfId="0" applyFill="1" applyBorder="1" applyAlignment="1">
      <alignment horizontal="center" vertical="center" wrapText="1"/>
    </xf>
    <xf numFmtId="165" fontId="0" fillId="9" borderId="35" xfId="0" applyFill="1" applyBorder="1" applyAlignment="1">
      <alignment horizontal="center" vertical="center" wrapText="1"/>
    </xf>
    <xf numFmtId="165" fontId="2" fillId="6" borderId="19" xfId="0" applyFont="1" applyFill="1" applyBorder="1" applyAlignment="1">
      <alignment horizontal="center" vertical="center" wrapText="1"/>
    </xf>
    <xf numFmtId="165" fontId="2" fillId="6" borderId="1" xfId="0" applyFont="1" applyFill="1" applyBorder="1" applyAlignment="1">
      <alignment horizontal="center" vertical="center" wrapText="1"/>
    </xf>
    <xf numFmtId="165" fontId="8" fillId="9" borderId="27" xfId="0" applyFont="1" applyFill="1" applyBorder="1" applyAlignment="1">
      <alignment horizontal="center" vertical="center" wrapText="1"/>
    </xf>
    <xf numFmtId="165" fontId="8" fillId="9" borderId="35" xfId="0" applyFont="1" applyFill="1" applyBorder="1" applyAlignment="1">
      <alignment horizontal="center" vertical="center" wrapText="1"/>
    </xf>
    <xf numFmtId="165" fontId="2" fillId="2"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0" fontId="11" fillId="9" borderId="47" xfId="0" applyNumberFormat="1" applyFont="1" applyFill="1" applyBorder="1" applyAlignment="1">
      <alignment horizontal="center" vertical="center" textRotation="90"/>
    </xf>
    <xf numFmtId="0" fontId="11" fillId="9" borderId="17" xfId="0" applyNumberFormat="1" applyFont="1" applyFill="1" applyBorder="1" applyAlignment="1">
      <alignment horizontal="center" vertical="center" textRotation="90"/>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65" fontId="8" fillId="0" borderId="1" xfId="0" applyFont="1" applyFill="1" applyBorder="1" applyAlignment="1">
      <alignment horizontal="center" vertical="center" wrapText="1"/>
    </xf>
    <xf numFmtId="165" fontId="0" fillId="9" borderId="1" xfId="0" applyFill="1" applyBorder="1" applyAlignment="1">
      <alignment horizontal="center" vertical="center" wrapText="1"/>
    </xf>
    <xf numFmtId="14" fontId="0" fillId="12" borderId="1" xfId="0" applyNumberFormat="1" applyFill="1" applyBorder="1" applyAlignment="1">
      <alignment horizontal="center" vertical="center" wrapText="1"/>
    </xf>
    <xf numFmtId="14" fontId="0" fillId="12" borderId="16" xfId="0" applyNumberFormat="1" applyFill="1" applyBorder="1" applyAlignment="1">
      <alignment horizontal="center" vertical="center" wrapText="1"/>
    </xf>
    <xf numFmtId="14" fontId="0" fillId="0" borderId="36"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5" fontId="2" fillId="2" borderId="24"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0" xfId="0" applyFill="1" applyBorder="1" applyAlignment="1">
      <alignment horizontal="center" vertical="center" wrapText="1"/>
    </xf>
    <xf numFmtId="14" fontId="0" fillId="0" borderId="37" xfId="0" applyNumberFormat="1" applyBorder="1" applyAlignment="1">
      <alignment horizontal="center" vertical="center"/>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5" fontId="0" fillId="2" borderId="46" xfId="0" applyFill="1" applyBorder="1" applyAlignment="1">
      <alignment horizontal="center" vertical="center" wrapText="1"/>
    </xf>
    <xf numFmtId="165" fontId="0" fillId="2" borderId="11" xfId="0" applyFill="1" applyBorder="1" applyAlignment="1">
      <alignment horizontal="center" vertical="center" wrapText="1"/>
    </xf>
    <xf numFmtId="165" fontId="0" fillId="2" borderId="57" xfId="0" applyFill="1" applyBorder="1" applyAlignment="1">
      <alignment horizontal="center" vertical="center" wrapText="1"/>
    </xf>
    <xf numFmtId="165" fontId="12" fillId="2" borderId="60" xfId="0" applyFont="1" applyFill="1" applyBorder="1" applyAlignment="1">
      <alignment horizontal="center" vertical="center" wrapText="1"/>
    </xf>
    <xf numFmtId="165" fontId="12" fillId="2" borderId="58" xfId="0" applyFont="1" applyFill="1" applyBorder="1" applyAlignment="1">
      <alignment horizontal="center" vertical="center" wrapText="1"/>
    </xf>
    <xf numFmtId="165" fontId="2" fillId="0" borderId="60" xfId="0" applyFont="1" applyFill="1" applyBorder="1" applyAlignment="1">
      <alignment horizontal="center" vertical="center" wrapText="1"/>
    </xf>
    <xf numFmtId="165" fontId="2" fillId="0" borderId="58" xfId="0" applyFont="1" applyFill="1" applyBorder="1" applyAlignment="1">
      <alignment horizontal="center" vertical="center" wrapText="1"/>
    </xf>
    <xf numFmtId="165" fontId="2" fillId="9" borderId="60" xfId="0" applyFont="1" applyFill="1" applyBorder="1" applyAlignment="1">
      <alignment horizontal="center" vertical="center" wrapText="1"/>
    </xf>
    <xf numFmtId="165" fontId="2" fillId="9" borderId="28" xfId="0" applyFont="1" applyFill="1" applyBorder="1" applyAlignment="1">
      <alignment horizontal="center" vertical="center" wrapText="1"/>
    </xf>
    <xf numFmtId="165" fontId="2" fillId="9" borderId="58" xfId="0" applyFont="1" applyFill="1" applyBorder="1" applyAlignment="1">
      <alignment horizontal="center" vertical="center" wrapText="1"/>
    </xf>
    <xf numFmtId="165" fontId="11" fillId="2" borderId="5" xfId="0" applyNumberFormat="1" applyFont="1" applyFill="1" applyBorder="1" applyAlignment="1">
      <alignment horizontal="center" vertical="center" textRotation="90" wrapText="1"/>
    </xf>
    <xf numFmtId="165" fontId="11" fillId="2" borderId="45" xfId="0" applyNumberFormat="1" applyFont="1" applyFill="1" applyBorder="1" applyAlignment="1">
      <alignment horizontal="center" vertical="center" textRotation="90" wrapText="1"/>
    </xf>
    <xf numFmtId="165" fontId="11" fillId="2" borderId="15" xfId="0" applyNumberFormat="1" applyFont="1" applyFill="1" applyBorder="1" applyAlignment="1">
      <alignment horizontal="center" vertical="center" textRotation="90" wrapText="1"/>
    </xf>
    <xf numFmtId="165" fontId="3" fillId="6" borderId="46" xfId="0" applyFont="1" applyFill="1" applyBorder="1" applyAlignment="1">
      <alignment horizontal="center" vertical="center"/>
    </xf>
    <xf numFmtId="165" fontId="3" fillId="6" borderId="11" xfId="0" applyFont="1" applyFill="1" applyBorder="1" applyAlignment="1">
      <alignment horizontal="center" vertical="center"/>
    </xf>
    <xf numFmtId="165" fontId="3" fillId="6" borderId="70" xfId="0" applyFont="1" applyFill="1" applyBorder="1" applyAlignment="1">
      <alignment horizontal="center" vertical="center"/>
    </xf>
    <xf numFmtId="165" fontId="9" fillId="6" borderId="61" xfId="2" applyFont="1" applyFill="1" applyBorder="1" applyAlignment="1" applyProtection="1">
      <alignment horizontal="center" vertical="center"/>
    </xf>
    <xf numFmtId="165" fontId="9" fillId="6" borderId="35" xfId="2" applyFill="1" applyBorder="1" applyAlignment="1" applyProtection="1">
      <alignment horizontal="center" vertical="center"/>
    </xf>
    <xf numFmtId="165" fontId="9" fillId="0" borderId="60" xfId="2" applyBorder="1" applyAlignment="1" applyProtection="1">
      <alignment horizontal="center" vertical="center"/>
    </xf>
    <xf numFmtId="165" fontId="9" fillId="0" borderId="58" xfId="2" applyBorder="1" applyAlignment="1" applyProtection="1">
      <alignment horizontal="center" vertical="center"/>
    </xf>
    <xf numFmtId="165" fontId="4" fillId="4" borderId="4" xfId="0" applyFont="1" applyFill="1" applyBorder="1" applyAlignment="1">
      <alignment horizontal="center" vertical="center" wrapText="1"/>
    </xf>
    <xf numFmtId="165" fontId="4" fillId="4" borderId="4" xfId="0" applyFont="1" applyFill="1" applyBorder="1" applyAlignment="1">
      <alignment horizontal="center"/>
    </xf>
    <xf numFmtId="165" fontId="2" fillId="0" borderId="0" xfId="0" applyFont="1" applyFill="1" applyBorder="1" applyAlignment="1">
      <alignment horizontal="center" vertical="center" wrapText="1"/>
    </xf>
    <xf numFmtId="165" fontId="8" fillId="0" borderId="0" xfId="0" applyFont="1" applyFill="1" applyBorder="1" applyAlignment="1">
      <alignment horizontal="center" vertical="center" wrapText="1"/>
    </xf>
    <xf numFmtId="165" fontId="9" fillId="6" borderId="61" xfId="2" applyFill="1" applyBorder="1" applyAlignment="1" applyProtection="1">
      <alignment horizontal="center" vertical="center"/>
    </xf>
    <xf numFmtId="165" fontId="2" fillId="0" borderId="48" xfId="0" applyFont="1" applyFill="1" applyBorder="1" applyAlignment="1">
      <alignment horizontal="center" vertical="center" wrapText="1"/>
    </xf>
    <xf numFmtId="165" fontId="2" fillId="9" borderId="55" xfId="0" applyFont="1" applyFill="1" applyBorder="1" applyAlignment="1">
      <alignment horizontal="center" vertical="center" wrapText="1"/>
    </xf>
    <xf numFmtId="165" fontId="0" fillId="9" borderId="48" xfId="0" applyFill="1" applyBorder="1" applyAlignment="1">
      <alignment horizontal="center" vertical="center" wrapText="1"/>
    </xf>
    <xf numFmtId="165" fontId="0" fillId="9" borderId="56" xfId="0" applyFill="1" applyBorder="1" applyAlignment="1">
      <alignment horizontal="center" vertical="center" wrapText="1"/>
    </xf>
    <xf numFmtId="165" fontId="8" fillId="0" borderId="11" xfId="0" applyFont="1" applyFill="1" applyBorder="1" applyAlignment="1">
      <alignment horizontal="center" vertical="center" wrapText="1"/>
    </xf>
    <xf numFmtId="14" fontId="0" fillId="0" borderId="27" xfId="0" applyNumberFormat="1" applyFill="1" applyBorder="1" applyAlignment="1">
      <alignment horizontal="center" vertical="center" wrapText="1"/>
    </xf>
    <xf numFmtId="165"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65" fontId="2" fillId="0" borderId="56" xfId="0" applyFont="1" applyFill="1" applyBorder="1" applyAlignment="1">
      <alignment horizontal="center" vertical="center" wrapText="1"/>
    </xf>
    <xf numFmtId="165" fontId="2" fillId="9" borderId="48" xfId="0" applyFont="1" applyFill="1" applyBorder="1" applyAlignment="1">
      <alignment horizontal="center" vertical="center" wrapText="1"/>
    </xf>
    <xf numFmtId="165" fontId="2" fillId="9" borderId="56" xfId="0" applyFont="1" applyFill="1" applyBorder="1" applyAlignment="1">
      <alignment horizontal="center" vertical="center" wrapText="1"/>
    </xf>
    <xf numFmtId="14" fontId="0" fillId="12" borderId="55" xfId="0" applyNumberFormat="1" applyFill="1" applyBorder="1" applyAlignment="1">
      <alignment horizontal="center" vertical="center" wrapText="1"/>
    </xf>
    <xf numFmtId="14" fontId="0" fillId="12" borderId="71" xfId="0" applyNumberFormat="1" applyFill="1" applyBorder="1" applyAlignment="1">
      <alignment horizontal="center" vertical="center" wrapText="1"/>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 fontId="2" fillId="9" borderId="36" xfId="0" applyNumberFormat="1" applyFont="1" applyFill="1" applyBorder="1" applyAlignment="1">
      <alignment horizontal="center" vertical="center" wrapText="1"/>
    </xf>
    <xf numFmtId="166" fontId="2" fillId="0" borderId="46" xfId="0" applyNumberFormat="1" applyFont="1" applyFill="1" applyBorder="1" applyAlignment="1">
      <alignment horizontal="center" vertical="center" wrapText="1"/>
    </xf>
    <xf numFmtId="166" fontId="2" fillId="0" borderId="70" xfId="0" applyNumberFormat="1" applyFont="1" applyFill="1" applyBorder="1" applyAlignment="1">
      <alignment horizontal="center" vertical="center" wrapText="1"/>
    </xf>
    <xf numFmtId="166" fontId="2" fillId="0" borderId="36" xfId="0" applyNumberFormat="1" applyFont="1" applyFill="1" applyBorder="1" applyAlignment="1">
      <alignment horizontal="center" vertical="center" wrapText="1"/>
    </xf>
    <xf numFmtId="166" fontId="2" fillId="0" borderId="37" xfId="0" applyNumberFormat="1" applyFont="1" applyFill="1" applyBorder="1" applyAlignment="1">
      <alignment horizontal="center" vertical="center" wrapText="1"/>
    </xf>
    <xf numFmtId="165" fontId="2" fillId="6" borderId="36" xfId="0" applyFont="1" applyFill="1" applyBorder="1" applyAlignment="1">
      <alignment horizontal="center" vertical="center" wrapText="1"/>
    </xf>
    <xf numFmtId="165" fontId="12" fillId="2" borderId="36" xfId="0" applyFont="1" applyFill="1" applyBorder="1" applyAlignment="1">
      <alignment horizontal="center" vertical="center"/>
    </xf>
    <xf numFmtId="165" fontId="12" fillId="2" borderId="35" xfId="0" applyFont="1" applyFill="1" applyBorder="1" applyAlignment="1">
      <alignment horizontal="center" vertical="center"/>
    </xf>
    <xf numFmtId="165" fontId="9" fillId="0" borderId="18" xfId="2" applyFont="1" applyBorder="1" applyAlignment="1" applyProtection="1">
      <alignment horizontal="center" vertical="center"/>
    </xf>
    <xf numFmtId="165" fontId="3" fillId="3" borderId="58" xfId="0" applyFont="1" applyFill="1" applyBorder="1" applyAlignment="1">
      <alignment horizontal="center" vertical="center"/>
    </xf>
    <xf numFmtId="165" fontId="9" fillId="0" borderId="57" xfId="2" applyBorder="1" applyAlignment="1" applyProtection="1">
      <alignment horizontal="center" vertical="center"/>
    </xf>
    <xf numFmtId="165" fontId="9" fillId="9" borderId="36" xfId="2" applyFill="1" applyBorder="1" applyAlignment="1" applyProtection="1">
      <alignment horizontal="center" vertical="center" wrapText="1"/>
    </xf>
    <xf numFmtId="165" fontId="9" fillId="9" borderId="35" xfId="2" applyFill="1" applyBorder="1" applyAlignment="1" applyProtection="1">
      <alignment horizontal="center" vertical="center" wrapText="1"/>
    </xf>
    <xf numFmtId="1" fontId="51" fillId="9" borderId="36" xfId="0" applyNumberFormat="1" applyFont="1" applyFill="1" applyBorder="1" applyAlignment="1">
      <alignment horizontal="center" vertical="center" wrapText="1"/>
    </xf>
    <xf numFmtId="1" fontId="51" fillId="9" borderId="27" xfId="0" applyNumberFormat="1" applyFont="1" applyFill="1" applyBorder="1" applyAlignment="1">
      <alignment horizontal="center" vertical="center" wrapText="1"/>
    </xf>
    <xf numFmtId="1" fontId="51" fillId="9" borderId="35" xfId="0" applyNumberFormat="1" applyFont="1" applyFill="1" applyBorder="1" applyAlignment="1">
      <alignment horizontal="center" vertical="center" wrapText="1"/>
    </xf>
    <xf numFmtId="165" fontId="2" fillId="0" borderId="30" xfId="0" applyFont="1" applyFill="1" applyBorder="1" applyAlignment="1">
      <alignment horizontal="center" vertical="center" wrapText="1"/>
    </xf>
    <xf numFmtId="165" fontId="2" fillId="9" borderId="11" xfId="0" applyFont="1" applyFill="1" applyBorder="1" applyAlignment="1">
      <alignment horizontal="center" vertical="center" wrapText="1"/>
    </xf>
    <xf numFmtId="165" fontId="2" fillId="9" borderId="57" xfId="0" applyFont="1" applyFill="1" applyBorder="1" applyAlignment="1">
      <alignment horizontal="center" vertical="center" wrapText="1"/>
    </xf>
    <xf numFmtId="1" fontId="11" fillId="9" borderId="5" xfId="0" applyNumberFormat="1" applyFont="1" applyFill="1" applyBorder="1" applyAlignment="1">
      <alignment horizontal="center" vertical="center" textRotation="90"/>
    </xf>
    <xf numFmtId="1" fontId="16" fillId="9" borderId="45" xfId="0" applyNumberFormat="1" applyFont="1" applyFill="1" applyBorder="1" applyAlignment="1">
      <alignment horizontal="center" vertical="center" textRotation="90"/>
    </xf>
    <xf numFmtId="1" fontId="16" fillId="9" borderId="15" xfId="0" applyNumberFormat="1" applyFont="1" applyFill="1" applyBorder="1" applyAlignment="1">
      <alignment horizontal="center" vertical="center" textRotation="90"/>
    </xf>
    <xf numFmtId="165" fontId="4" fillId="4" borderId="22" xfId="0" applyFont="1" applyFill="1" applyBorder="1" applyAlignment="1">
      <alignment horizontal="center"/>
    </xf>
    <xf numFmtId="165" fontId="4" fillId="4" borderId="43" xfId="0" applyFont="1" applyFill="1" applyBorder="1" applyAlignment="1">
      <alignment horizontal="center"/>
    </xf>
    <xf numFmtId="165" fontId="8" fillId="9" borderId="39" xfId="0" applyNumberFormat="1" applyFont="1" applyFill="1" applyBorder="1" applyAlignment="1">
      <alignment horizontal="center" vertical="center" wrapText="1"/>
    </xf>
    <xf numFmtId="165" fontId="8" fillId="9" borderId="42" xfId="0" applyNumberFormat="1" applyFont="1" applyFill="1" applyBorder="1" applyAlignment="1">
      <alignment horizontal="center" vertical="center" wrapText="1"/>
    </xf>
    <xf numFmtId="165" fontId="8" fillId="9" borderId="65" xfId="0" applyNumberFormat="1" applyFont="1" applyFill="1" applyBorder="1" applyAlignment="1">
      <alignment horizontal="center" vertical="center" wrapText="1"/>
    </xf>
    <xf numFmtId="165" fontId="8" fillId="9" borderId="46" xfId="0" applyNumberFormat="1" applyFont="1" applyFill="1" applyBorder="1" applyAlignment="1">
      <alignment horizontal="center" vertical="center" wrapText="1"/>
    </xf>
    <xf numFmtId="165" fontId="8" fillId="9" borderId="11" xfId="0" applyNumberFormat="1" applyFont="1" applyFill="1" applyBorder="1" applyAlignment="1">
      <alignment horizontal="center" vertical="center" wrapText="1"/>
    </xf>
    <xf numFmtId="165" fontId="8" fillId="9" borderId="57" xfId="0" applyNumberFormat="1" applyFont="1" applyFill="1" applyBorder="1" applyAlignment="1">
      <alignment horizontal="center" vertical="center" wrapText="1"/>
    </xf>
    <xf numFmtId="165" fontId="8" fillId="0" borderId="22" xfId="0" applyFont="1" applyFill="1" applyBorder="1" applyAlignment="1">
      <alignment horizontal="center" vertical="center"/>
    </xf>
    <xf numFmtId="165" fontId="8" fillId="0" borderId="42" xfId="0" applyFont="1" applyFill="1" applyBorder="1" applyAlignment="1">
      <alignment horizontal="center" vertical="center"/>
    </xf>
    <xf numFmtId="165" fontId="8" fillId="0" borderId="13" xfId="0" applyFont="1" applyFill="1" applyBorder="1" applyAlignment="1">
      <alignment horizontal="center" vertical="center"/>
    </xf>
    <xf numFmtId="165" fontId="8" fillId="0" borderId="0" xfId="0" applyFont="1" applyFill="1" applyBorder="1" applyAlignment="1">
      <alignment horizontal="center" vertical="center"/>
    </xf>
    <xf numFmtId="166" fontId="8" fillId="0" borderId="39"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166" fontId="8" fillId="0" borderId="46" xfId="0" applyNumberFormat="1" applyFont="1" applyFill="1" applyBorder="1" applyAlignment="1">
      <alignment horizontal="center" vertical="center" wrapText="1"/>
    </xf>
    <xf numFmtId="166" fontId="8" fillId="0" borderId="70" xfId="0" applyNumberFormat="1" applyFont="1" applyFill="1" applyBorder="1" applyAlignment="1">
      <alignment horizontal="center" vertical="center" wrapText="1"/>
    </xf>
    <xf numFmtId="0" fontId="11" fillId="9" borderId="5" xfId="0" applyNumberFormat="1" applyFont="1" applyFill="1" applyBorder="1" applyAlignment="1">
      <alignment horizontal="center" vertical="center" textRotation="90"/>
    </xf>
    <xf numFmtId="0" fontId="11" fillId="9" borderId="15" xfId="0" applyNumberFormat="1" applyFont="1" applyFill="1" applyBorder="1" applyAlignment="1">
      <alignment horizontal="center" vertical="center" textRotation="90"/>
    </xf>
    <xf numFmtId="165" fontId="3" fillId="13" borderId="22" xfId="0" applyFont="1" applyFill="1" applyBorder="1" applyAlignment="1">
      <alignment horizontal="center" vertical="center" wrapText="1"/>
    </xf>
    <xf numFmtId="165" fontId="3" fillId="13" borderId="42" xfId="0" applyFont="1" applyFill="1" applyBorder="1" applyAlignment="1">
      <alignment horizontal="center" vertical="center" wrapText="1"/>
    </xf>
    <xf numFmtId="165" fontId="3" fillId="13" borderId="43" xfId="0" applyFont="1" applyFill="1" applyBorder="1" applyAlignment="1">
      <alignment horizontal="center" vertical="center" wrapText="1"/>
    </xf>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9" fillId="10" borderId="53" xfId="2" applyFill="1" applyBorder="1" applyAlignment="1" applyProtection="1">
      <alignment horizontal="center" vertical="center"/>
    </xf>
    <xf numFmtId="165" fontId="9" fillId="10" borderId="2" xfId="2" applyFill="1" applyBorder="1" applyAlignment="1" applyProtection="1">
      <alignment horizontal="center" vertical="center"/>
    </xf>
    <xf numFmtId="165" fontId="9" fillId="10" borderId="44" xfId="2" applyFill="1" applyBorder="1" applyAlignment="1" applyProtection="1">
      <alignment horizontal="center" vertical="center"/>
    </xf>
    <xf numFmtId="165" fontId="0" fillId="0" borderId="35" xfId="0" applyFill="1" applyBorder="1"/>
    <xf numFmtId="165" fontId="32" fillId="8" borderId="17" xfId="0" applyFont="1" applyFill="1" applyBorder="1" applyAlignment="1">
      <alignment horizontal="center" vertical="center" wrapText="1"/>
    </xf>
    <xf numFmtId="165" fontId="33" fillId="8" borderId="17" xfId="0"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65" fontId="2" fillId="0" borderId="39" xfId="0" applyFont="1" applyFill="1" applyBorder="1" applyAlignment="1">
      <alignment horizontal="center" vertical="center" wrapText="1"/>
    </xf>
    <xf numFmtId="165" fontId="0" fillId="0" borderId="65" xfId="0" applyFill="1" applyBorder="1"/>
    <xf numFmtId="14" fontId="2" fillId="0" borderId="60" xfId="0" applyNumberFormat="1" applyFont="1" applyFill="1" applyBorder="1" applyAlignment="1">
      <alignment horizontal="center" vertical="center" wrapText="1"/>
    </xf>
    <xf numFmtId="14" fontId="2" fillId="0" borderId="68" xfId="0" applyNumberFormat="1" applyFont="1" applyFill="1" applyBorder="1" applyAlignment="1">
      <alignment horizontal="center" vertical="center" wrapText="1"/>
    </xf>
    <xf numFmtId="0" fontId="41" fillId="8" borderId="5" xfId="0" applyNumberFormat="1" applyFont="1" applyFill="1" applyBorder="1" applyAlignment="1">
      <alignment horizontal="center" vertical="center" textRotation="90"/>
    </xf>
    <xf numFmtId="0" fontId="41" fillId="8" borderId="45" xfId="0" applyNumberFormat="1" applyFont="1" applyFill="1" applyBorder="1" applyAlignment="1">
      <alignment horizontal="center" vertical="center" textRotation="90"/>
    </xf>
    <xf numFmtId="0" fontId="41" fillId="8" borderId="15" xfId="0" applyNumberFormat="1" applyFont="1" applyFill="1" applyBorder="1" applyAlignment="1">
      <alignment horizontal="center" vertical="center" textRotation="90"/>
    </xf>
    <xf numFmtId="165" fontId="0" fillId="0" borderId="58" xfId="0" applyFill="1" applyBorder="1"/>
    <xf numFmtId="165" fontId="8" fillId="3" borderId="17" xfId="0" applyNumberFormat="1" applyFont="1" applyFill="1" applyBorder="1" applyAlignment="1">
      <alignment horizontal="center" vertical="center" wrapText="1"/>
    </xf>
    <xf numFmtId="165" fontId="0" fillId="3" borderId="17" xfId="0" applyFill="1" applyBorder="1" applyAlignment="1">
      <alignment horizontal="center" vertical="center"/>
    </xf>
    <xf numFmtId="165" fontId="20" fillId="5" borderId="17" xfId="0" applyFont="1" applyFill="1" applyBorder="1" applyAlignment="1">
      <alignment horizontal="center" vertical="center" wrapText="1"/>
    </xf>
    <xf numFmtId="165" fontId="8" fillId="0" borderId="57" xfId="0" applyFont="1" applyFill="1" applyBorder="1" applyAlignment="1">
      <alignment horizontal="center" vertical="center"/>
    </xf>
    <xf numFmtId="165" fontId="8" fillId="0" borderId="17" xfId="0" applyFont="1" applyFill="1" applyBorder="1" applyAlignment="1">
      <alignment horizontal="center" vertical="center"/>
    </xf>
    <xf numFmtId="165" fontId="8" fillId="6" borderId="17" xfId="0" applyNumberFormat="1" applyFont="1" applyFill="1" applyBorder="1" applyAlignment="1">
      <alignment horizontal="center" vertical="center"/>
    </xf>
    <xf numFmtId="165" fontId="8" fillId="6" borderId="32" xfId="0" applyNumberFormat="1" applyFont="1" applyFill="1" applyBorder="1" applyAlignment="1">
      <alignment horizontal="center" vertical="center"/>
    </xf>
    <xf numFmtId="165" fontId="9" fillId="0" borderId="59" xfId="2" applyFont="1" applyBorder="1" applyAlignment="1" applyProtection="1">
      <alignment horizontal="center" vertical="center"/>
    </xf>
    <xf numFmtId="165" fontId="9" fillId="0" borderId="23" xfId="2" applyFont="1" applyBorder="1" applyAlignment="1" applyProtection="1">
      <alignment horizontal="center" vertical="center"/>
    </xf>
    <xf numFmtId="165" fontId="0" fillId="0" borderId="14" xfId="0" applyBorder="1"/>
    <xf numFmtId="165" fontId="32" fillId="9" borderId="17" xfId="0" applyFont="1" applyFill="1" applyBorder="1" applyAlignment="1">
      <alignment horizontal="center" vertical="center" wrapText="1"/>
    </xf>
    <xf numFmtId="165" fontId="33" fillId="9" borderId="17" xfId="0" applyFont="1" applyFill="1" applyBorder="1" applyAlignment="1">
      <alignment horizontal="center" vertical="center" wrapText="1"/>
    </xf>
    <xf numFmtId="165" fontId="9" fillId="0" borderId="46" xfId="2" applyBorder="1" applyAlignment="1" applyProtection="1">
      <alignment horizontal="center" vertical="center" wrapText="1"/>
    </xf>
    <xf numFmtId="165" fontId="9" fillId="0" borderId="57" xfId="2" applyBorder="1" applyAlignment="1" applyProtection="1">
      <alignment horizontal="center" vertical="center" wrapText="1"/>
    </xf>
    <xf numFmtId="165" fontId="2" fillId="0" borderId="62" xfId="0" applyFont="1" applyFill="1" applyBorder="1" applyAlignment="1">
      <alignment horizontal="center" vertical="center" wrapText="1"/>
    </xf>
    <xf numFmtId="165" fontId="0" fillId="0" borderId="40" xfId="0" applyBorder="1"/>
    <xf numFmtId="165" fontId="32" fillId="8" borderId="34" xfId="0" applyFont="1" applyFill="1" applyBorder="1" applyAlignment="1">
      <alignment horizontal="center" vertical="center" wrapText="1"/>
    </xf>
    <xf numFmtId="165" fontId="33" fillId="8" borderId="34" xfId="0" applyFont="1" applyFill="1" applyBorder="1" applyAlignment="1">
      <alignment horizontal="center" vertical="center" wrapText="1"/>
    </xf>
    <xf numFmtId="165" fontId="2" fillId="6" borderId="34" xfId="0" applyNumberFormat="1" applyFont="1" applyFill="1" applyBorder="1" applyAlignment="1">
      <alignment horizontal="center" vertical="center"/>
    </xf>
    <xf numFmtId="165" fontId="8" fillId="6" borderId="50" xfId="0" applyNumberFormat="1" applyFont="1" applyFill="1" applyBorder="1" applyAlignment="1">
      <alignment horizontal="center" vertical="center"/>
    </xf>
    <xf numFmtId="1" fontId="27" fillId="8" borderId="5" xfId="0" applyNumberFormat="1" applyFont="1" applyFill="1" applyBorder="1" applyAlignment="1">
      <alignment horizontal="center" vertical="center" textRotation="90"/>
    </xf>
    <xf numFmtId="1" fontId="27" fillId="8" borderId="45" xfId="0" applyNumberFormat="1" applyFont="1" applyFill="1" applyBorder="1" applyAlignment="1">
      <alignment horizontal="center" vertical="center" textRotation="90"/>
    </xf>
    <xf numFmtId="165" fontId="8" fillId="3" borderId="1" xfId="0" applyNumberFormat="1" applyFont="1" applyFill="1" applyBorder="1" applyAlignment="1">
      <alignment horizontal="center" vertical="center" wrapText="1"/>
    </xf>
    <xf numFmtId="165" fontId="0" fillId="3" borderId="1" xfId="0" applyFill="1" applyBorder="1" applyAlignment="1">
      <alignment horizontal="center" vertical="center"/>
    </xf>
    <xf numFmtId="165" fontId="2" fillId="8" borderId="1" xfId="0" applyFont="1" applyFill="1" applyBorder="1" applyAlignment="1">
      <alignment horizontal="center" vertical="center" wrapText="1"/>
    </xf>
    <xf numFmtId="1" fontId="27" fillId="8" borderId="15" xfId="0" applyNumberFormat="1" applyFont="1" applyFill="1" applyBorder="1" applyAlignment="1">
      <alignment horizontal="center" vertical="center" textRotation="90"/>
    </xf>
    <xf numFmtId="165" fontId="32" fillId="8" borderId="1" xfId="0" applyFont="1" applyFill="1" applyBorder="1" applyAlignment="1">
      <alignment horizontal="center" vertical="center" wrapText="1"/>
    </xf>
    <xf numFmtId="165" fontId="33" fillId="8" borderId="1" xfId="0" applyFont="1" applyFill="1" applyBorder="1" applyAlignment="1">
      <alignment horizontal="center" vertical="center" wrapText="1"/>
    </xf>
    <xf numFmtId="165" fontId="2" fillId="0" borderId="23" xfId="0" applyFont="1" applyFill="1" applyBorder="1" applyAlignment="1">
      <alignment horizontal="center" vertical="center" wrapText="1"/>
    </xf>
    <xf numFmtId="1" fontId="27" fillId="3" borderId="5" xfId="0" applyNumberFormat="1" applyFont="1" applyFill="1" applyBorder="1" applyAlignment="1">
      <alignment horizontal="center" vertical="center" textRotation="90"/>
    </xf>
    <xf numFmtId="1" fontId="27" fillId="3" borderId="45" xfId="0" applyNumberFormat="1" applyFont="1" applyFill="1" applyBorder="1" applyAlignment="1">
      <alignment horizontal="center" vertical="center" textRotation="90"/>
    </xf>
    <xf numFmtId="1" fontId="27" fillId="3" borderId="15" xfId="0" applyNumberFormat="1" applyFont="1" applyFill="1" applyBorder="1" applyAlignment="1">
      <alignment horizontal="center" vertical="center" textRotation="90"/>
    </xf>
    <xf numFmtId="165" fontId="0" fillId="0" borderId="35" xfId="0" applyBorder="1"/>
    <xf numFmtId="165" fontId="0" fillId="0" borderId="30" xfId="0" applyBorder="1"/>
    <xf numFmtId="165" fontId="8" fillId="6" borderId="1" xfId="0" applyNumberFormat="1" applyFont="1" applyFill="1" applyBorder="1" applyAlignment="1">
      <alignment horizontal="center" vertical="center"/>
    </xf>
    <xf numFmtId="165" fontId="8" fillId="6" borderId="16" xfId="0" applyNumberFormat="1" applyFont="1" applyFill="1" applyBorder="1" applyAlignment="1">
      <alignment horizontal="center" vertical="center"/>
    </xf>
    <xf numFmtId="165" fontId="2" fillId="0" borderId="35" xfId="0" applyFont="1" applyBorder="1" applyAlignment="1">
      <alignment horizontal="center" vertical="center"/>
    </xf>
    <xf numFmtId="165" fontId="2" fillId="0" borderId="1" xfId="0" applyFont="1" applyBorder="1" applyAlignment="1">
      <alignment horizontal="center" vertical="center"/>
    </xf>
    <xf numFmtId="164" fontId="12" fillId="2" borderId="36" xfId="1" applyFont="1" applyFill="1" applyBorder="1" applyAlignment="1">
      <alignment horizontal="center" vertical="center" wrapText="1"/>
    </xf>
    <xf numFmtId="164" fontId="12" fillId="2" borderId="35" xfId="1" applyFont="1" applyFill="1" applyBorder="1" applyAlignment="1">
      <alignment horizontal="center" vertical="center" wrapText="1"/>
    </xf>
    <xf numFmtId="165" fontId="3" fillId="3" borderId="6" xfId="0" applyFont="1" applyFill="1" applyBorder="1" applyAlignment="1">
      <alignment horizontal="center"/>
    </xf>
    <xf numFmtId="165" fontId="3" fillId="3" borderId="7" xfId="0" applyFont="1" applyFill="1" applyBorder="1" applyAlignment="1">
      <alignment horizontal="center"/>
    </xf>
    <xf numFmtId="165" fontId="2" fillId="0" borderId="27" xfId="0" applyFont="1" applyBorder="1" applyAlignment="1">
      <alignment horizontal="center" vertical="center"/>
    </xf>
    <xf numFmtId="165" fontId="2" fillId="0" borderId="1" xfId="0" applyFont="1" applyFill="1" applyBorder="1" applyAlignment="1">
      <alignment horizontal="center" vertical="center"/>
    </xf>
    <xf numFmtId="165" fontId="2" fillId="0" borderId="61" xfId="0" applyFont="1" applyBorder="1" applyAlignment="1">
      <alignment horizontal="center" vertical="center"/>
    </xf>
    <xf numFmtId="165" fontId="2" fillId="0" borderId="27" xfId="0" applyFont="1" applyBorder="1" applyAlignment="1">
      <alignment horizontal="center" vertical="center" wrapText="1"/>
    </xf>
    <xf numFmtId="165" fontId="2" fillId="0" borderId="35" xfId="0" applyFont="1" applyBorder="1" applyAlignment="1">
      <alignment horizontal="center" vertical="center" wrapText="1"/>
    </xf>
    <xf numFmtId="165" fontId="2" fillId="0" borderId="1" xfId="0" applyFont="1" applyBorder="1" applyAlignment="1">
      <alignment horizontal="center" vertical="center" wrapText="1"/>
    </xf>
    <xf numFmtId="165" fontId="2" fillId="0" borderId="0" xfId="0" applyFont="1" applyBorder="1" applyAlignment="1">
      <alignment horizontal="center" vertical="center"/>
    </xf>
    <xf numFmtId="165" fontId="2" fillId="3" borderId="29" xfId="0" applyFont="1" applyFill="1" applyBorder="1" applyAlignment="1"/>
    <xf numFmtId="165" fontId="3" fillId="8" borderId="6" xfId="0" applyFont="1" applyFill="1" applyBorder="1" applyAlignment="1">
      <alignment horizontal="center"/>
    </xf>
    <xf numFmtId="165" fontId="3" fillId="8" borderId="69" xfId="0" applyFont="1" applyFill="1" applyBorder="1" applyAlignment="1">
      <alignment horizontal="center"/>
    </xf>
    <xf numFmtId="165" fontId="3" fillId="8" borderId="7" xfId="0" applyFont="1" applyFill="1" applyBorder="1" applyAlignment="1">
      <alignment horizontal="center"/>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65" fontId="2" fillId="0" borderId="67" xfId="0" applyFont="1" applyFill="1" applyBorder="1" applyAlignment="1">
      <alignment horizontal="center" vertical="center" wrapText="1"/>
    </xf>
    <xf numFmtId="165" fontId="9" fillId="10" borderId="53" xfId="2" applyFill="1" applyBorder="1" applyAlignment="1" applyProtection="1">
      <alignment horizontal="center" vertical="center" wrapText="1"/>
    </xf>
    <xf numFmtId="165" fontId="9" fillId="10" borderId="2" xfId="2" applyFill="1" applyBorder="1" applyAlignment="1" applyProtection="1">
      <alignment horizontal="center" vertical="center" wrapText="1"/>
    </xf>
    <xf numFmtId="165" fontId="9" fillId="10" borderId="44" xfId="2" applyFill="1" applyBorder="1" applyAlignment="1" applyProtection="1">
      <alignment horizontal="center" vertical="center" wrapText="1"/>
    </xf>
    <xf numFmtId="165" fontId="2" fillId="0" borderId="43" xfId="0" applyFont="1" applyBorder="1" applyAlignment="1">
      <alignment horizontal="center" vertical="center"/>
    </xf>
    <xf numFmtId="165" fontId="2" fillId="0" borderId="53" xfId="0" applyFont="1" applyBorder="1" applyAlignment="1">
      <alignment horizontal="center" vertical="center"/>
    </xf>
    <xf numFmtId="165" fontId="2" fillId="0" borderId="44" xfId="0" applyFont="1" applyBorder="1" applyAlignment="1">
      <alignment horizontal="center" vertical="center"/>
    </xf>
    <xf numFmtId="165" fontId="9" fillId="0" borderId="16" xfId="2" applyFont="1" applyBorder="1" applyAlignment="1" applyProtection="1">
      <alignment horizontal="center" vertical="center"/>
    </xf>
    <xf numFmtId="165" fontId="2" fillId="0" borderId="19" xfId="0" applyFont="1" applyBorder="1"/>
    <xf numFmtId="165" fontId="2" fillId="0" borderId="1" xfId="0" applyFont="1" applyBorder="1"/>
    <xf numFmtId="165" fontId="2" fillId="0" borderId="16" xfId="0" applyFont="1" applyBorder="1"/>
    <xf numFmtId="165" fontId="9" fillId="0" borderId="19" xfId="2" applyFont="1" applyBorder="1" applyAlignment="1" applyProtection="1">
      <alignment horizontal="center"/>
    </xf>
    <xf numFmtId="165" fontId="9" fillId="0" borderId="1" xfId="2" applyFont="1" applyBorder="1" applyAlignment="1" applyProtection="1">
      <alignment horizontal="center"/>
    </xf>
    <xf numFmtId="165" fontId="9" fillId="0" borderId="16" xfId="2" applyFont="1" applyBorder="1" applyAlignment="1" applyProtection="1">
      <alignment horizontal="center"/>
    </xf>
    <xf numFmtId="165" fontId="3" fillId="13" borderId="36" xfId="0" applyFont="1" applyFill="1" applyBorder="1" applyAlignment="1">
      <alignment horizontal="center" vertical="center" wrapText="1"/>
    </xf>
    <xf numFmtId="165" fontId="3" fillId="13" borderId="27" xfId="0" applyFont="1" applyFill="1" applyBorder="1" applyAlignment="1">
      <alignment horizontal="center" vertical="center" wrapText="1"/>
    </xf>
    <xf numFmtId="165" fontId="3" fillId="13" borderId="35" xfId="0" applyFont="1" applyFill="1" applyBorder="1" applyAlignment="1">
      <alignment horizontal="center" vertical="center" wrapText="1"/>
    </xf>
    <xf numFmtId="165" fontId="3" fillId="0"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5" fontId="0" fillId="0" borderId="0" xfId="0" applyFill="1"/>
    <xf numFmtId="165" fontId="9" fillId="0" borderId="16" xfId="2" applyBorder="1" applyAlignment="1" applyProtection="1">
      <alignment horizontal="center"/>
    </xf>
    <xf numFmtId="165" fontId="9" fillId="0" borderId="18" xfId="2" applyFont="1" applyBorder="1" applyAlignment="1" applyProtection="1">
      <alignment horizontal="center"/>
    </xf>
    <xf numFmtId="165" fontId="9" fillId="0" borderId="50" xfId="2" applyFont="1" applyBorder="1" applyAlignment="1" applyProtection="1">
      <alignment horizontal="center"/>
    </xf>
    <xf numFmtId="165" fontId="9" fillId="0" borderId="32" xfId="2" applyFont="1" applyBorder="1" applyAlignment="1" applyProtection="1">
      <alignment horizontal="center"/>
    </xf>
    <xf numFmtId="1" fontId="2" fillId="10" borderId="24" xfId="0" applyNumberFormat="1" applyFont="1" applyFill="1" applyBorder="1" applyAlignment="1">
      <alignment horizontal="center" vertical="center" wrapText="1"/>
    </xf>
    <xf numFmtId="1" fontId="2" fillId="10" borderId="0" xfId="0" applyNumberFormat="1" applyFont="1" applyFill="1" applyBorder="1" applyAlignment="1">
      <alignment horizontal="center" vertical="center" wrapText="1"/>
    </xf>
    <xf numFmtId="1" fontId="2" fillId="10" borderId="30" xfId="0" applyNumberFormat="1" applyFont="1" applyFill="1" applyBorder="1" applyAlignment="1">
      <alignment horizontal="center" vertical="center" wrapText="1"/>
    </xf>
    <xf numFmtId="165" fontId="9" fillId="0" borderId="34" xfId="2" applyFont="1" applyBorder="1" applyAlignment="1" applyProtection="1">
      <alignment horizontal="center" vertical="center"/>
    </xf>
    <xf numFmtId="165" fontId="9" fillId="0" borderId="50" xfId="2" applyFont="1" applyBorder="1" applyAlignment="1" applyProtection="1">
      <alignment horizontal="center" vertical="center"/>
    </xf>
    <xf numFmtId="165" fontId="2" fillId="0" borderId="19" xfId="0" applyFont="1" applyBorder="1" applyAlignment="1">
      <alignment horizontal="center"/>
    </xf>
    <xf numFmtId="165" fontId="2" fillId="0" borderId="1" xfId="0" applyFont="1" applyBorder="1" applyAlignment="1">
      <alignment horizontal="center"/>
    </xf>
    <xf numFmtId="165" fontId="2" fillId="0" borderId="16" xfId="0" applyFont="1" applyBorder="1" applyAlignment="1">
      <alignment horizontal="center"/>
    </xf>
    <xf numFmtId="165" fontId="9" fillId="10" borderId="36" xfId="2" applyFill="1" applyBorder="1" applyAlignment="1" applyProtection="1">
      <alignment horizontal="center" vertical="center" wrapText="1"/>
    </xf>
    <xf numFmtId="165" fontId="9" fillId="10" borderId="27" xfId="2" applyFill="1" applyBorder="1" applyAlignment="1" applyProtection="1">
      <alignment horizontal="center" vertical="center" wrapText="1"/>
    </xf>
    <xf numFmtId="165" fontId="9" fillId="10" borderId="35" xfId="2" applyFill="1" applyBorder="1" applyAlignment="1" applyProtection="1">
      <alignment horizontal="center" vertical="center" wrapText="1"/>
    </xf>
    <xf numFmtId="165" fontId="4" fillId="4" borderId="6" xfId="0" applyFont="1" applyFill="1" applyBorder="1" applyAlignment="1">
      <alignment horizontal="center"/>
    </xf>
    <xf numFmtId="165" fontId="4" fillId="4" borderId="69" xfId="0" applyFont="1" applyFill="1" applyBorder="1" applyAlignment="1">
      <alignment horizontal="center"/>
    </xf>
    <xf numFmtId="165" fontId="12" fillId="2" borderId="1" xfId="0" applyFont="1" applyFill="1" applyBorder="1" applyAlignment="1">
      <alignment horizontal="center" vertical="center" wrapText="1"/>
    </xf>
    <xf numFmtId="165" fontId="51" fillId="9" borderId="1" xfId="0" applyNumberFormat="1" applyFont="1" applyFill="1" applyBorder="1" applyAlignment="1">
      <alignment horizontal="center" vertical="center" wrapText="1"/>
    </xf>
    <xf numFmtId="165" fontId="9" fillId="9" borderId="1" xfId="2" applyFill="1" applyBorder="1" applyAlignment="1" applyProtection="1">
      <alignment horizontal="center" vertical="center" wrapText="1"/>
    </xf>
    <xf numFmtId="14" fontId="0" fillId="0" borderId="37" xfId="0" applyNumberFormat="1" applyFill="1" applyBorder="1" applyAlignment="1">
      <alignment horizontal="center" vertical="center"/>
    </xf>
    <xf numFmtId="166" fontId="0" fillId="0" borderId="36" xfId="0" applyNumberFormat="1" applyBorder="1" applyAlignment="1">
      <alignment horizontal="center" vertical="center"/>
    </xf>
    <xf numFmtId="166" fontId="0" fillId="0" borderId="37" xfId="0" applyNumberFormat="1" applyBorder="1" applyAlignment="1">
      <alignment horizontal="center" vertical="center"/>
    </xf>
    <xf numFmtId="165" fontId="11" fillId="9" borderId="45"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65" fontId="2" fillId="0" borderId="13" xfId="0" applyFont="1" applyFill="1" applyBorder="1" applyAlignment="1">
      <alignment horizontal="center" vertical="center" wrapText="1"/>
    </xf>
    <xf numFmtId="165" fontId="2" fillId="0" borderId="61" xfId="0" applyFont="1" applyFill="1" applyBorder="1" applyAlignment="1">
      <alignment horizontal="center" vertical="center"/>
    </xf>
    <xf numFmtId="165" fontId="2" fillId="3" borderId="60" xfId="0" applyFont="1" applyFill="1" applyBorder="1" applyAlignment="1"/>
    <xf numFmtId="165" fontId="2" fillId="3" borderId="28" xfId="0" applyFont="1" applyFill="1" applyBorder="1" applyAlignment="1"/>
    <xf numFmtId="165" fontId="2" fillId="3" borderId="58" xfId="0" applyFont="1" applyFill="1" applyBorder="1" applyAlignment="1"/>
    <xf numFmtId="165" fontId="2" fillId="0" borderId="17" xfId="0" applyNumberFormat="1" applyFont="1" applyFill="1" applyBorder="1" applyAlignment="1">
      <alignment horizontal="center" vertical="center" wrapText="1"/>
    </xf>
    <xf numFmtId="165" fontId="0" fillId="0" borderId="32" xfId="0" applyBorder="1" applyAlignment="1">
      <alignment horizontal="center" vertical="center" wrapText="1"/>
    </xf>
    <xf numFmtId="165" fontId="2" fillId="6" borderId="3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4" fillId="4" borderId="3"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14" xfId="0" applyFont="1" applyFill="1" applyBorder="1" applyAlignment="1">
      <alignment horizontal="center" vertical="center"/>
    </xf>
    <xf numFmtId="165" fontId="0" fillId="0" borderId="37" xfId="0" applyBorder="1" applyAlignment="1">
      <alignment horizontal="center" vertical="center"/>
    </xf>
    <xf numFmtId="165" fontId="2" fillId="2" borderId="66" xfId="0" applyFont="1" applyFill="1" applyBorder="1" applyAlignment="1">
      <alignment horizontal="center" vertical="center" wrapText="1"/>
    </xf>
    <xf numFmtId="165" fontId="2" fillId="2" borderId="63" xfId="0" applyFont="1" applyFill="1" applyBorder="1" applyAlignment="1">
      <alignment horizontal="center" vertical="center" wrapText="1"/>
    </xf>
    <xf numFmtId="165" fontId="2" fillId="2" borderId="40" xfId="0" applyFont="1" applyFill="1" applyBorder="1" applyAlignment="1">
      <alignment horizontal="center" vertical="center" wrapText="1"/>
    </xf>
    <xf numFmtId="165" fontId="3" fillId="3" borderId="67" xfId="0" applyFont="1" applyFill="1" applyBorder="1" applyAlignment="1">
      <alignment horizontal="center" vertical="center"/>
    </xf>
    <xf numFmtId="165" fontId="3" fillId="3" borderId="68" xfId="0" applyFont="1" applyFill="1" applyBorder="1" applyAlignment="1">
      <alignment horizontal="center" vertical="center"/>
    </xf>
    <xf numFmtId="165" fontId="9" fillId="0" borderId="27" xfId="2" applyFont="1" applyBorder="1" applyAlignment="1" applyProtection="1">
      <alignment horizontal="center" vertical="center"/>
    </xf>
    <xf numFmtId="165" fontId="9" fillId="0" borderId="27" xfId="2" applyBorder="1" applyAlignment="1" applyProtection="1">
      <alignment horizontal="center" vertical="center"/>
    </xf>
    <xf numFmtId="165" fontId="9" fillId="0" borderId="48" xfId="2" applyBorder="1" applyAlignment="1" applyProtection="1">
      <alignment horizontal="center" vertical="center"/>
    </xf>
    <xf numFmtId="165" fontId="9" fillId="0" borderId="71" xfId="2" applyBorder="1" applyAlignment="1" applyProtection="1">
      <alignment horizontal="center" vertical="center"/>
    </xf>
    <xf numFmtId="165" fontId="2" fillId="2" borderId="28" xfId="0" applyFont="1" applyFill="1" applyBorder="1" applyAlignment="1">
      <alignment horizontal="center" vertical="center" wrapText="1"/>
    </xf>
    <xf numFmtId="165" fontId="2" fillId="2" borderId="58" xfId="0" applyFont="1" applyFill="1" applyBorder="1" applyAlignment="1">
      <alignment horizontal="center" vertical="center" wrapText="1"/>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8" fillId="0" borderId="37" xfId="0" applyNumberFormat="1" applyFont="1" applyFill="1" applyBorder="1" applyAlignment="1">
      <alignment horizontal="center" vertical="center"/>
    </xf>
    <xf numFmtId="165" fontId="2" fillId="0" borderId="72" xfId="0" applyFont="1" applyFill="1" applyBorder="1" applyAlignment="1">
      <alignment horizontal="center" vertical="center"/>
    </xf>
    <xf numFmtId="165" fontId="2" fillId="0" borderId="57" xfId="0" applyFont="1" applyFill="1" applyBorder="1" applyAlignment="1">
      <alignment horizontal="center" vertical="center"/>
    </xf>
    <xf numFmtId="165" fontId="2" fillId="0" borderId="19" xfId="0" applyFont="1" applyFill="1" applyBorder="1" applyAlignment="1">
      <alignment horizontal="center" vertical="center"/>
    </xf>
    <xf numFmtId="165" fontId="2" fillId="0" borderId="18" xfId="0" applyFont="1" applyFill="1" applyBorder="1" applyAlignment="1">
      <alignment horizontal="center" vertical="center"/>
    </xf>
    <xf numFmtId="165" fontId="2" fillId="0" borderId="34" xfId="0" applyFont="1" applyFill="1" applyBorder="1" applyAlignment="1">
      <alignment horizontal="center" vertical="center"/>
    </xf>
    <xf numFmtId="165" fontId="2" fillId="0" borderId="54" xfId="0" applyFont="1" applyBorder="1" applyAlignment="1">
      <alignment horizontal="center"/>
    </xf>
    <xf numFmtId="165" fontId="2" fillId="0" borderId="17" xfId="0" applyFont="1" applyBorder="1" applyAlignment="1">
      <alignment horizontal="center"/>
    </xf>
    <xf numFmtId="165" fontId="4" fillId="4" borderId="4" xfId="0" applyFont="1" applyFill="1" applyBorder="1" applyAlignment="1">
      <alignment horizontal="center" vertical="center"/>
    </xf>
    <xf numFmtId="165" fontId="2" fillId="0" borderId="54" xfId="0" applyFont="1" applyFill="1" applyBorder="1" applyAlignment="1">
      <alignment horizontal="center" vertical="center"/>
    </xf>
    <xf numFmtId="165" fontId="2" fillId="0" borderId="17" xfId="0" applyFont="1" applyFill="1" applyBorder="1" applyAlignment="1">
      <alignment horizontal="center" vertical="center"/>
    </xf>
    <xf numFmtId="165" fontId="2" fillId="9" borderId="66" xfId="0" applyFont="1" applyFill="1" applyBorder="1" applyAlignment="1">
      <alignment horizontal="center" vertical="center" wrapText="1"/>
    </xf>
    <xf numFmtId="165" fontId="2" fillId="9" borderId="63" xfId="0" applyFont="1" applyFill="1" applyBorder="1" applyAlignment="1">
      <alignment horizontal="center" vertical="center" wrapText="1"/>
    </xf>
    <xf numFmtId="165" fontId="2" fillId="9" borderId="40" xfId="0" applyFont="1" applyFill="1" applyBorder="1" applyAlignment="1">
      <alignment horizontal="center" vertical="center" wrapText="1"/>
    </xf>
    <xf numFmtId="14" fontId="0" fillId="0" borderId="66" xfId="0" applyNumberFormat="1" applyBorder="1" applyAlignment="1">
      <alignment horizontal="center" vertical="center"/>
    </xf>
    <xf numFmtId="165" fontId="9" fillId="0" borderId="63" xfId="2" applyBorder="1" applyAlignment="1" applyProtection="1">
      <alignment horizontal="center" vertical="center"/>
    </xf>
    <xf numFmtId="165" fontId="9" fillId="0" borderId="62" xfId="2" applyBorder="1" applyAlignment="1" applyProtection="1">
      <alignment horizontal="center"/>
    </xf>
    <xf numFmtId="165" fontId="9" fillId="0" borderId="26" xfId="2" applyBorder="1" applyAlignment="1" applyProtection="1">
      <alignment horizontal="center"/>
    </xf>
    <xf numFmtId="165" fontId="2" fillId="12" borderId="19" xfId="0" applyFont="1" applyFill="1" applyBorder="1" applyAlignment="1">
      <alignment horizontal="center" vertical="center" wrapText="1"/>
    </xf>
    <xf numFmtId="165" fontId="12" fillId="2" borderId="1" xfId="0" applyFont="1" applyFill="1" applyBorder="1" applyAlignment="1">
      <alignment horizontal="center" vertical="center"/>
    </xf>
    <xf numFmtId="165" fontId="8" fillId="12" borderId="19" xfId="0" applyFont="1" applyFill="1" applyBorder="1" applyAlignment="1">
      <alignment horizontal="center" vertical="center" wrapText="1"/>
    </xf>
    <xf numFmtId="165" fontId="8" fillId="12" borderId="1" xfId="0" applyFont="1" applyFill="1" applyBorder="1" applyAlignment="1">
      <alignment horizontal="center" vertical="center" wrapText="1"/>
    </xf>
    <xf numFmtId="165" fontId="9" fillId="0" borderId="18" xfId="2" applyBorder="1" applyAlignment="1" applyProtection="1">
      <alignment horizontal="center"/>
    </xf>
    <xf numFmtId="165" fontId="9" fillId="0" borderId="34" xfId="2" applyBorder="1" applyAlignment="1" applyProtection="1">
      <alignment horizontal="center"/>
    </xf>
    <xf numFmtId="165" fontId="9" fillId="0" borderId="50" xfId="2" applyBorder="1" applyAlignment="1" applyProtection="1">
      <alignment horizontal="center"/>
    </xf>
    <xf numFmtId="165" fontId="3" fillId="12" borderId="1" xfId="0" applyFont="1" applyFill="1" applyBorder="1" applyAlignment="1">
      <alignment horizontal="center" vertical="center" wrapText="1"/>
    </xf>
    <xf numFmtId="14" fontId="0" fillId="0" borderId="27" xfId="0" applyNumberFormat="1" applyFill="1" applyBorder="1" applyAlignment="1">
      <alignment horizontal="center" vertical="center"/>
    </xf>
    <xf numFmtId="14" fontId="0" fillId="0" borderId="35"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65" fontId="0" fillId="0" borderId="37" xfId="0" applyFill="1" applyBorder="1" applyAlignment="1">
      <alignment horizontal="center" vertical="center" wrapText="1"/>
    </xf>
    <xf numFmtId="165" fontId="8" fillId="12" borderId="12" xfId="0" applyFont="1" applyFill="1" applyBorder="1" applyAlignment="1">
      <alignment horizontal="center" vertical="center" wrapText="1"/>
    </xf>
    <xf numFmtId="165" fontId="3" fillId="12" borderId="41" xfId="0" applyFont="1" applyFill="1" applyBorder="1" applyAlignment="1">
      <alignment horizontal="center" vertical="center" wrapText="1"/>
    </xf>
    <xf numFmtId="165" fontId="9" fillId="0" borderId="35" xfId="2" applyBorder="1" applyAlignment="1" applyProtection="1">
      <alignment horizontal="center"/>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65" fontId="9" fillId="0" borderId="36" xfId="2" applyFill="1" applyBorder="1" applyAlignment="1" applyProtection="1">
      <alignment horizontal="center" vertical="center" wrapText="1"/>
    </xf>
    <xf numFmtId="165" fontId="9" fillId="0" borderId="35" xfId="2" applyFill="1" applyBorder="1" applyAlignment="1" applyProtection="1">
      <alignment horizontal="center" vertical="center" wrapText="1"/>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65" fontId="2" fillId="12" borderId="57" xfId="0" applyFont="1" applyFill="1" applyBorder="1" applyAlignment="1">
      <alignment horizontal="center" vertical="center" wrapText="1"/>
    </xf>
    <xf numFmtId="165" fontId="2" fillId="12" borderId="17" xfId="0" applyFont="1" applyFill="1" applyBorder="1" applyAlignment="1">
      <alignment horizontal="center" vertical="center" wrapText="1"/>
    </xf>
    <xf numFmtId="1" fontId="16" fillId="3" borderId="21" xfId="0" applyNumberFormat="1" applyFont="1" applyFill="1" applyBorder="1" applyAlignment="1">
      <alignment horizontal="center" vertical="center" textRotation="90"/>
    </xf>
    <xf numFmtId="1" fontId="16" fillId="3" borderId="75" xfId="0" applyNumberFormat="1" applyFont="1" applyFill="1" applyBorder="1" applyAlignment="1">
      <alignment horizontal="center" vertical="center" textRotation="90"/>
    </xf>
    <xf numFmtId="1" fontId="16" fillId="3" borderId="9" xfId="0" applyNumberFormat="1" applyFont="1" applyFill="1" applyBorder="1" applyAlignment="1">
      <alignment horizontal="center" vertical="center" textRotation="90"/>
    </xf>
    <xf numFmtId="165" fontId="2" fillId="8" borderId="36" xfId="0" applyNumberFormat="1" applyFont="1" applyFill="1" applyBorder="1" applyAlignment="1">
      <alignment horizontal="center" vertical="center" wrapText="1"/>
    </xf>
    <xf numFmtId="165" fontId="2" fillId="8" borderId="27" xfId="0" applyNumberFormat="1" applyFont="1" applyFill="1" applyBorder="1" applyAlignment="1">
      <alignment horizontal="center" vertical="center" wrapText="1"/>
    </xf>
    <xf numFmtId="165" fontId="2" fillId="8" borderId="35" xfId="0" applyNumberFormat="1" applyFont="1" applyFill="1" applyBorder="1" applyAlignment="1">
      <alignment horizontal="center" vertical="center" wrapText="1"/>
    </xf>
    <xf numFmtId="165" fontId="2" fillId="8" borderId="17"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23" xfId="0" applyNumberFormat="1" applyFont="1" applyFill="1" applyBorder="1" applyAlignment="1">
      <alignment horizontal="center" vertical="center" wrapText="1"/>
    </xf>
    <xf numFmtId="165" fontId="8" fillId="0" borderId="51" xfId="0" applyNumberFormat="1" applyFont="1" applyFill="1" applyBorder="1" applyAlignment="1">
      <alignment horizontal="center" vertical="center" wrapText="1"/>
    </xf>
    <xf numFmtId="165" fontId="8" fillId="0" borderId="56" xfId="0" applyFont="1" applyFill="1" applyBorder="1" applyAlignment="1">
      <alignment horizontal="center" vertical="center"/>
    </xf>
    <xf numFmtId="165" fontId="8" fillId="0" borderId="23" xfId="0" applyFont="1" applyFill="1" applyBorder="1" applyAlignment="1">
      <alignment horizontal="center" vertical="center"/>
    </xf>
    <xf numFmtId="165" fontId="8" fillId="3" borderId="24" xfId="0" applyFont="1" applyFill="1" applyBorder="1" applyAlignment="1">
      <alignment horizontal="center" vertical="center" wrapText="1"/>
    </xf>
    <xf numFmtId="165" fontId="8" fillId="3" borderId="0" xfId="0" applyFont="1" applyFill="1" applyBorder="1" applyAlignment="1">
      <alignment horizontal="center" vertical="center" wrapText="1"/>
    </xf>
    <xf numFmtId="165" fontId="8" fillId="3" borderId="30" xfId="0" applyFont="1" applyFill="1" applyBorder="1" applyAlignment="1">
      <alignment horizontal="center" vertical="center" wrapText="1"/>
    </xf>
    <xf numFmtId="165" fontId="8" fillId="3" borderId="64" xfId="0" applyFont="1" applyFill="1" applyBorder="1" applyAlignment="1">
      <alignment horizontal="center" vertical="center" wrapText="1"/>
    </xf>
    <xf numFmtId="165" fontId="8" fillId="3" borderId="29"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0" borderId="29" xfId="0" applyFont="1" applyFill="1" applyBorder="1" applyAlignment="1">
      <alignment horizontal="center" vertical="center" wrapText="1"/>
    </xf>
    <xf numFmtId="165" fontId="2" fillId="12" borderId="36" xfId="0" applyNumberFormat="1" applyFont="1" applyFill="1" applyBorder="1" applyAlignment="1">
      <alignment horizontal="center" vertical="center" wrapText="1"/>
    </xf>
    <xf numFmtId="165" fontId="2" fillId="12" borderId="27" xfId="0" applyNumberFormat="1" applyFont="1" applyFill="1" applyBorder="1" applyAlignment="1">
      <alignment horizontal="center" vertical="center" wrapText="1"/>
    </xf>
    <xf numFmtId="165" fontId="2" fillId="12" borderId="35" xfId="0" applyNumberFormat="1" applyFont="1" applyFill="1" applyBorder="1" applyAlignment="1">
      <alignment horizontal="center" vertical="center" wrapText="1"/>
    </xf>
    <xf numFmtId="165" fontId="0" fillId="0" borderId="0" xfId="0" applyFill="1" applyAlignment="1">
      <alignment horizontal="center"/>
    </xf>
    <xf numFmtId="165" fontId="8" fillId="0" borderId="48" xfId="0" applyNumberFormat="1" applyFont="1" applyFill="1" applyBorder="1" applyAlignment="1">
      <alignment horizontal="center" vertical="center" wrapText="1"/>
    </xf>
    <xf numFmtId="165" fontId="8" fillId="0" borderId="71" xfId="0" applyNumberFormat="1" applyFont="1" applyFill="1" applyBorder="1" applyAlignment="1">
      <alignment horizontal="center" vertical="center" wrapText="1"/>
    </xf>
    <xf numFmtId="165" fontId="2" fillId="0" borderId="66" xfId="0" applyFont="1" applyFill="1" applyBorder="1" applyAlignment="1">
      <alignment horizontal="center" vertical="center" wrapText="1"/>
    </xf>
    <xf numFmtId="165" fontId="2" fillId="8" borderId="66" xfId="0" applyNumberFormat="1" applyFont="1" applyFill="1" applyBorder="1" applyAlignment="1">
      <alignment horizontal="center" vertical="center" wrapText="1"/>
    </xf>
    <xf numFmtId="165" fontId="2" fillId="8" borderId="63" xfId="0" applyNumberFormat="1" applyFont="1" applyFill="1" applyBorder="1" applyAlignment="1">
      <alignment horizontal="center" vertical="center" wrapText="1"/>
    </xf>
    <xf numFmtId="165" fontId="2" fillId="8" borderId="40" xfId="0" applyNumberFormat="1" applyFont="1" applyFill="1" applyBorder="1" applyAlignment="1">
      <alignment horizontal="center" vertical="center" wrapText="1"/>
    </xf>
    <xf numFmtId="165" fontId="8" fillId="0" borderId="63" xfId="0" applyNumberFormat="1" applyFont="1" applyFill="1" applyBorder="1" applyAlignment="1">
      <alignment horizontal="center" vertical="center" wrapText="1"/>
    </xf>
    <xf numFmtId="165" fontId="8" fillId="0" borderId="26" xfId="0" applyNumberFormat="1" applyFont="1" applyFill="1" applyBorder="1" applyAlignment="1">
      <alignment horizontal="center" vertical="center" wrapText="1"/>
    </xf>
    <xf numFmtId="165" fontId="2" fillId="0" borderId="55" xfId="0" applyFont="1" applyFill="1" applyBorder="1" applyAlignment="1">
      <alignment horizontal="center" vertical="center" wrapText="1"/>
    </xf>
    <xf numFmtId="165" fontId="2" fillId="8" borderId="55" xfId="0" applyNumberFormat="1" applyFont="1" applyFill="1" applyBorder="1" applyAlignment="1">
      <alignment horizontal="center" vertical="center" wrapText="1"/>
    </xf>
    <xf numFmtId="165" fontId="2" fillId="8" borderId="48" xfId="0" applyNumberFormat="1" applyFont="1" applyFill="1" applyBorder="1" applyAlignment="1">
      <alignment horizontal="center" vertical="center" wrapText="1"/>
    </xf>
    <xf numFmtId="165" fontId="2" fillId="8" borderId="56" xfId="0" applyNumberFormat="1" applyFont="1" applyFill="1" applyBorder="1" applyAlignment="1">
      <alignment horizontal="center" vertical="center" wrapText="1"/>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4" fontId="0" fillId="0" borderId="0" xfId="0" applyNumberFormat="1" applyBorder="1" applyAlignment="1">
      <alignment horizontal="center" vertical="center"/>
    </xf>
    <xf numFmtId="14" fontId="0" fillId="0" borderId="25" xfId="0" applyNumberFormat="1" applyBorder="1" applyAlignment="1">
      <alignment horizontal="center" vertical="center"/>
    </xf>
    <xf numFmtId="165" fontId="2" fillId="3" borderId="46" xfId="0" applyFont="1" applyFill="1" applyBorder="1" applyAlignment="1">
      <alignment horizontal="center" vertical="center" wrapText="1"/>
    </xf>
    <xf numFmtId="165" fontId="2" fillId="3" borderId="11" xfId="0" applyFont="1" applyFill="1" applyBorder="1" applyAlignment="1">
      <alignment horizontal="center" vertical="center" wrapText="1"/>
    </xf>
    <xf numFmtId="165" fontId="2" fillId="3" borderId="57" xfId="0" applyFont="1" applyFill="1" applyBorder="1" applyAlignment="1">
      <alignment horizontal="center" vertical="center" wrapText="1"/>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65" fontId="2" fillId="0" borderId="40" xfId="0" applyFont="1" applyFill="1" applyBorder="1" applyAlignment="1">
      <alignment horizontal="center" vertical="center" wrapText="1"/>
    </xf>
    <xf numFmtId="14" fontId="0" fillId="0" borderId="26" xfId="0" applyNumberFormat="1" applyBorder="1" applyAlignment="1">
      <alignment horizontal="center" vertical="center"/>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65" fontId="8" fillId="0" borderId="61" xfId="0" applyFont="1" applyBorder="1" applyAlignment="1">
      <alignment horizontal="center" vertical="center"/>
    </xf>
    <xf numFmtId="14" fontId="0" fillId="0" borderId="27" xfId="0" applyNumberFormat="1" applyBorder="1" applyAlignment="1">
      <alignment horizontal="center" vertical="center"/>
    </xf>
    <xf numFmtId="165" fontId="8" fillId="3" borderId="36" xfId="0" applyFont="1" applyFill="1" applyBorder="1" applyAlignment="1">
      <alignment horizontal="center" vertical="center" wrapText="1"/>
    </xf>
    <xf numFmtId="165" fontId="8" fillId="3" borderId="27" xfId="0" applyFont="1" applyFill="1" applyBorder="1" applyAlignment="1">
      <alignment horizontal="center" vertical="center" wrapText="1"/>
    </xf>
    <xf numFmtId="165" fontId="8" fillId="3" borderId="35" xfId="0" applyFont="1" applyFill="1" applyBorder="1" applyAlignment="1">
      <alignment horizontal="center" vertical="center" wrapText="1"/>
    </xf>
    <xf numFmtId="165" fontId="8" fillId="0" borderId="0" xfId="0" applyFont="1" applyBorder="1" applyAlignment="1">
      <alignment horizontal="center" vertical="center"/>
    </xf>
    <xf numFmtId="165" fontId="0" fillId="0" borderId="0" xfId="0" applyBorder="1" applyAlignment="1">
      <alignment horizontal="center" vertical="center"/>
    </xf>
    <xf numFmtId="165" fontId="2" fillId="3" borderId="66"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65" fontId="0" fillId="0" borderId="35" xfId="0" applyFill="1" applyBorder="1" applyAlignment="1">
      <alignment horizontal="center" vertical="center" wrapText="1"/>
    </xf>
    <xf numFmtId="165" fontId="3" fillId="3" borderId="69" xfId="0" applyFont="1" applyFill="1" applyBorder="1" applyAlignment="1">
      <alignment horizontal="center"/>
    </xf>
    <xf numFmtId="165" fontId="9" fillId="0" borderId="36" xfId="2" applyFont="1" applyBorder="1" applyAlignment="1" applyProtection="1">
      <alignment horizontal="center" vertical="center"/>
    </xf>
    <xf numFmtId="165" fontId="4" fillId="4" borderId="29" xfId="0" applyFont="1" applyFill="1" applyBorder="1" applyAlignment="1">
      <alignment horizontal="center" vertical="center" wrapText="1"/>
    </xf>
    <xf numFmtId="165" fontId="4" fillId="4" borderId="49" xfId="0" applyFont="1" applyFill="1" applyBorder="1" applyAlignment="1">
      <alignment horizontal="center" vertical="center" wrapText="1"/>
    </xf>
    <xf numFmtId="165" fontId="4" fillId="4" borderId="7" xfId="0" applyFont="1" applyFill="1" applyBorder="1" applyAlignment="1">
      <alignment horizontal="center" vertical="center" wrapText="1"/>
    </xf>
    <xf numFmtId="165" fontId="0" fillId="0" borderId="66" xfId="0" applyBorder="1" applyAlignment="1">
      <alignment horizontal="center" vertical="center"/>
    </xf>
    <xf numFmtId="165" fontId="0" fillId="0" borderId="25" xfId="0" applyBorder="1" applyAlignment="1">
      <alignment horizontal="center" vertical="center"/>
    </xf>
    <xf numFmtId="165" fontId="0" fillId="0" borderId="27" xfId="0" applyFill="1" applyBorder="1" applyAlignment="1">
      <alignment horizontal="center" vertical="center" wrapText="1"/>
    </xf>
    <xf numFmtId="165" fontId="2" fillId="3" borderId="36" xfId="0" applyFont="1" applyFill="1" applyBorder="1" applyAlignment="1">
      <alignment horizontal="center" vertical="center" wrapText="1"/>
    </xf>
    <xf numFmtId="165" fontId="0" fillId="0" borderId="63" xfId="0" applyFill="1" applyBorder="1" applyAlignment="1">
      <alignment horizontal="center" vertical="center" wrapText="1"/>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65" fontId="2" fillId="3" borderId="0" xfId="0" applyFont="1" applyFill="1" applyBorder="1" applyAlignment="1">
      <alignment horizontal="center" vertical="center" wrapText="1"/>
    </xf>
    <xf numFmtId="165" fontId="3" fillId="3" borderId="49" xfId="0" applyFont="1" applyFill="1" applyBorder="1" applyAlignment="1">
      <alignment horizontal="center"/>
    </xf>
    <xf numFmtId="165" fontId="3" fillId="3" borderId="60" xfId="0" applyFont="1" applyFill="1" applyBorder="1" applyAlignment="1">
      <alignment horizontal="center" vertical="center"/>
    </xf>
    <xf numFmtId="165" fontId="3" fillId="3" borderId="28" xfId="0" applyFont="1" applyFill="1" applyBorder="1" applyAlignment="1">
      <alignment horizontal="center" vertical="center"/>
    </xf>
    <xf numFmtId="165" fontId="0" fillId="0" borderId="67" xfId="0" applyFill="1" applyBorder="1" applyAlignment="1">
      <alignment horizontal="center" vertical="center"/>
    </xf>
    <xf numFmtId="165" fontId="0" fillId="0" borderId="58" xfId="0" applyFill="1" applyBorder="1" applyAlignment="1">
      <alignment horizontal="center" vertical="center"/>
    </xf>
    <xf numFmtId="165" fontId="0" fillId="0" borderId="61" xfId="0" applyFill="1" applyBorder="1" applyAlignment="1">
      <alignment horizontal="center" vertical="center"/>
    </xf>
    <xf numFmtId="165" fontId="0" fillId="0" borderId="35" xfId="0" applyFill="1" applyBorder="1" applyAlignment="1">
      <alignment horizontal="center" vertical="center"/>
    </xf>
    <xf numFmtId="165" fontId="8" fillId="3" borderId="60"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58" xfId="0" applyFont="1" applyFill="1" applyBorder="1" applyAlignment="1">
      <alignment horizontal="center" vertical="center" wrapText="1"/>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5" fontId="18" fillId="8" borderId="45" xfId="0" applyNumberFormat="1" applyFont="1" applyFill="1" applyBorder="1" applyAlignment="1">
      <alignment horizontal="center" vertical="center" textRotation="90"/>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 fontId="2" fillId="8" borderId="36" xfId="0" applyNumberFormat="1" applyFont="1" applyFill="1" applyBorder="1" applyAlignment="1">
      <alignment horizontal="center" vertical="center" wrapText="1"/>
    </xf>
    <xf numFmtId="165" fontId="0" fillId="0" borderId="57" xfId="0" applyFill="1" applyBorder="1" applyAlignment="1">
      <alignment horizontal="center" vertical="center" wrapText="1"/>
    </xf>
    <xf numFmtId="165" fontId="2" fillId="0" borderId="24" xfId="0" applyFont="1" applyFill="1" applyBorder="1" applyAlignment="1">
      <alignment horizontal="center" vertical="center" wrapText="1"/>
    </xf>
    <xf numFmtId="165" fontId="2" fillId="3" borderId="1" xfId="0" applyFont="1" applyFill="1" applyBorder="1" applyAlignment="1">
      <alignment horizontal="center" vertical="center" wrapText="1"/>
    </xf>
    <xf numFmtId="1" fontId="2" fillId="8" borderId="46" xfId="0" applyNumberFormat="1" applyFont="1" applyFill="1" applyBorder="1" applyAlignment="1">
      <alignment horizontal="center" vertical="center" wrapText="1"/>
    </xf>
    <xf numFmtId="1" fontId="2" fillId="8" borderId="66" xfId="0" applyNumberFormat="1" applyFont="1" applyFill="1" applyBorder="1" applyAlignment="1">
      <alignment horizontal="center" vertical="center" wrapText="1"/>
    </xf>
    <xf numFmtId="165" fontId="0" fillId="0" borderId="11" xfId="0" applyFill="1" applyBorder="1" applyAlignment="1">
      <alignment horizontal="center" vertical="center" wrapText="1"/>
    </xf>
    <xf numFmtId="14" fontId="0" fillId="12" borderId="37" xfId="0" applyNumberFormat="1" applyFill="1" applyBorder="1" applyAlignment="1">
      <alignment horizontal="center" vertical="center"/>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65" fontId="32" fillId="9" borderId="36" xfId="0" applyFont="1" applyFill="1" applyBorder="1" applyAlignment="1">
      <alignment horizontal="center" vertical="center" wrapText="1"/>
    </xf>
    <xf numFmtId="165" fontId="32" fillId="9" borderId="27" xfId="0" applyFont="1" applyFill="1" applyBorder="1" applyAlignment="1">
      <alignment horizontal="center" vertical="center" wrapText="1"/>
    </xf>
    <xf numFmtId="165" fontId="32" fillId="9" borderId="35" xfId="0" applyFont="1" applyFill="1" applyBorder="1" applyAlignment="1">
      <alignment horizontal="center" vertical="center" wrapText="1"/>
    </xf>
    <xf numFmtId="1" fontId="11" fillId="8" borderId="5" xfId="0" applyNumberFormat="1" applyFont="1" applyFill="1" applyBorder="1" applyAlignment="1">
      <alignment horizontal="center" vertical="center" textRotation="90" wrapText="1"/>
    </xf>
    <xf numFmtId="1" fontId="11" fillId="8" borderId="45" xfId="0" applyNumberFormat="1" applyFont="1" applyFill="1" applyBorder="1" applyAlignment="1">
      <alignment horizontal="center" vertical="center" textRotation="90" wrapText="1"/>
    </xf>
    <xf numFmtId="1" fontId="11" fillId="8" borderId="15" xfId="0" applyNumberFormat="1" applyFont="1" applyFill="1" applyBorder="1" applyAlignment="1">
      <alignment horizontal="center" vertical="center" textRotation="90" wrapText="1"/>
    </xf>
    <xf numFmtId="165" fontId="40" fillId="9" borderId="36" xfId="0" applyFont="1" applyFill="1" applyBorder="1" applyAlignment="1">
      <alignment horizontal="center" vertical="center" wrapText="1"/>
    </xf>
    <xf numFmtId="165" fontId="40" fillId="9" borderId="27" xfId="0" applyFont="1" applyFill="1" applyBorder="1" applyAlignment="1">
      <alignment horizontal="center" vertical="center" wrapText="1"/>
    </xf>
    <xf numFmtId="165" fontId="40" fillId="9" borderId="35" xfId="0" applyFont="1" applyFill="1" applyBorder="1" applyAlignment="1">
      <alignment horizontal="center" vertical="center" wrapText="1"/>
    </xf>
    <xf numFmtId="165" fontId="2" fillId="2" borderId="39" xfId="0" applyFont="1" applyFill="1" applyBorder="1" applyAlignment="1">
      <alignment horizontal="center" vertical="center" wrapText="1"/>
    </xf>
    <xf numFmtId="165" fontId="2" fillId="2" borderId="42" xfId="0" applyFont="1" applyFill="1" applyBorder="1" applyAlignment="1">
      <alignment horizontal="center" vertical="center" wrapText="1"/>
    </xf>
    <xf numFmtId="165" fontId="2" fillId="2" borderId="65" xfId="0" applyFont="1" applyFill="1" applyBorder="1" applyAlignment="1">
      <alignment horizontal="center" vertical="center" wrapText="1"/>
    </xf>
    <xf numFmtId="165" fontId="2" fillId="2" borderId="46"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7" xfId="0" applyFont="1" applyFill="1" applyBorder="1" applyAlignment="1">
      <alignment horizontal="center" vertical="center" wrapText="1"/>
    </xf>
    <xf numFmtId="165" fontId="2" fillId="0" borderId="61" xfId="0" applyFont="1" applyBorder="1" applyAlignment="1">
      <alignment horizontal="center" vertical="center" wrapText="1"/>
    </xf>
    <xf numFmtId="165" fontId="0" fillId="0" borderId="61" xfId="0" applyBorder="1" applyAlignment="1">
      <alignment horizontal="center" vertical="center" wrapText="1"/>
    </xf>
    <xf numFmtId="165" fontId="0" fillId="0" borderId="35" xfId="0" applyBorder="1" applyAlignment="1">
      <alignment horizontal="center" vertical="center" wrapText="1"/>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65" fontId="3" fillId="3" borderId="3" xfId="0" applyFont="1" applyFill="1" applyBorder="1" applyAlignment="1">
      <alignment horizontal="center" vertical="center"/>
    </xf>
    <xf numFmtId="165" fontId="3" fillId="3" borderId="49"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14" xfId="0" applyFont="1" applyFill="1" applyBorder="1" applyAlignment="1">
      <alignment horizontal="center" vertical="center"/>
    </xf>
    <xf numFmtId="165" fontId="3" fillId="13" borderId="3" xfId="0" applyFont="1" applyFill="1" applyBorder="1" applyAlignment="1">
      <alignment horizontal="center" vertical="center"/>
    </xf>
    <xf numFmtId="165" fontId="3" fillId="13" borderId="29" xfId="0" applyFont="1" applyFill="1" applyBorder="1" applyAlignment="1">
      <alignment horizontal="center" vertical="center"/>
    </xf>
    <xf numFmtId="165" fontId="3" fillId="13" borderId="14" xfId="0" applyFont="1" applyFill="1" applyBorder="1" applyAlignment="1">
      <alignment horizontal="center" vertical="center"/>
    </xf>
    <xf numFmtId="165" fontId="9" fillId="10" borderId="3"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14" xfId="2" applyFill="1" applyBorder="1" applyAlignment="1" applyProtection="1">
      <alignment horizontal="center" vertical="center"/>
    </xf>
    <xf numFmtId="165" fontId="2" fillId="10" borderId="22" xfId="0" applyFont="1" applyFill="1" applyBorder="1" applyAlignment="1">
      <alignment horizontal="center" wrapText="1"/>
    </xf>
    <xf numFmtId="165" fontId="2" fillId="10" borderId="42" xfId="0" applyFont="1" applyFill="1" applyBorder="1" applyAlignment="1">
      <alignment horizontal="center" wrapText="1"/>
    </xf>
    <xf numFmtId="165" fontId="2" fillId="10" borderId="43" xfId="0" applyFont="1" applyFill="1" applyBorder="1" applyAlignment="1">
      <alignment horizontal="center" wrapText="1"/>
    </xf>
    <xf numFmtId="165" fontId="2" fillId="10" borderId="13" xfId="0" applyFont="1" applyFill="1" applyBorder="1" applyAlignment="1">
      <alignment horizontal="center" wrapText="1"/>
    </xf>
    <xf numFmtId="165" fontId="2" fillId="10" borderId="0" xfId="0" applyFont="1" applyFill="1" applyBorder="1" applyAlignment="1">
      <alignment horizontal="center" wrapText="1"/>
    </xf>
    <xf numFmtId="165" fontId="2" fillId="10" borderId="25" xfId="0" applyFont="1" applyFill="1" applyBorder="1" applyAlignment="1">
      <alignment horizontal="center" wrapText="1"/>
    </xf>
    <xf numFmtId="165" fontId="2" fillId="10" borderId="53" xfId="0" applyFont="1" applyFill="1" applyBorder="1" applyAlignment="1">
      <alignment horizontal="center" wrapText="1"/>
    </xf>
    <xf numFmtId="165" fontId="2" fillId="10" borderId="2" xfId="0" applyFont="1" applyFill="1" applyBorder="1" applyAlignment="1">
      <alignment horizontal="center" wrapText="1"/>
    </xf>
    <xf numFmtId="165" fontId="2" fillId="10" borderId="44" xfId="0" applyFont="1" applyFill="1" applyBorder="1" applyAlignment="1">
      <alignment horizontal="center" wrapText="1"/>
    </xf>
    <xf numFmtId="1" fontId="2" fillId="9" borderId="60"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65" fontId="9" fillId="0" borderId="37" xfId="2" applyFont="1" applyBorder="1" applyAlignment="1" applyProtection="1">
      <alignment horizontal="center" vertical="center"/>
    </xf>
    <xf numFmtId="165" fontId="9" fillId="0" borderId="28" xfId="2" applyBorder="1" applyAlignment="1" applyProtection="1">
      <alignment horizontal="center" vertical="center"/>
    </xf>
    <xf numFmtId="165" fontId="9" fillId="0" borderId="68" xfId="2" applyBorder="1" applyAlignment="1" applyProtection="1">
      <alignment horizontal="center" vertical="center"/>
    </xf>
    <xf numFmtId="165" fontId="9" fillId="0" borderId="67" xfId="2" applyBorder="1" applyAlignment="1" applyProtection="1">
      <alignment horizontal="center" vertical="center"/>
    </xf>
    <xf numFmtId="165" fontId="9" fillId="0" borderId="36" xfId="2" applyFill="1" applyBorder="1" applyAlignment="1" applyProtection="1">
      <alignment horizontal="center" vertical="center"/>
    </xf>
    <xf numFmtId="1" fontId="2" fillId="13" borderId="36" xfId="0" applyNumberFormat="1" applyFont="1" applyFill="1" applyBorder="1" applyAlignment="1">
      <alignment horizontal="center" vertical="center" wrapText="1"/>
    </xf>
    <xf numFmtId="1" fontId="2" fillId="13" borderId="27" xfId="0" applyNumberFormat="1" applyFont="1" applyFill="1" applyBorder="1" applyAlignment="1">
      <alignment horizontal="center" vertical="center" wrapText="1"/>
    </xf>
    <xf numFmtId="1" fontId="2" fillId="13" borderId="35" xfId="0" applyNumberFormat="1" applyFont="1" applyFill="1" applyBorder="1" applyAlignment="1">
      <alignment horizontal="center" vertical="center" wrapText="1"/>
    </xf>
    <xf numFmtId="165" fontId="2" fillId="0" borderId="22" xfId="0" applyFont="1" applyBorder="1" applyAlignment="1">
      <alignment horizontal="center" vertical="center" wrapText="1"/>
    </xf>
    <xf numFmtId="165" fontId="2" fillId="0" borderId="65" xfId="0" applyFont="1" applyBorder="1" applyAlignment="1">
      <alignment horizontal="center" vertical="center" wrapText="1"/>
    </xf>
    <xf numFmtId="165" fontId="2" fillId="0" borderId="72" xfId="0" applyFont="1" applyBorder="1" applyAlignment="1">
      <alignment horizontal="center" vertical="center" wrapText="1"/>
    </xf>
    <xf numFmtId="165" fontId="2" fillId="0" borderId="57" xfId="0" applyFont="1" applyBorder="1" applyAlignment="1">
      <alignment horizontal="center" vertical="center" wrapText="1"/>
    </xf>
    <xf numFmtId="165" fontId="9" fillId="0" borderId="66" xfId="2" applyBorder="1" applyAlignment="1" applyProtection="1">
      <alignment horizontal="center" vertical="center"/>
    </xf>
    <xf numFmtId="165" fontId="2" fillId="0" borderId="36" xfId="0" applyFont="1" applyFill="1" applyBorder="1" applyAlignment="1">
      <alignment horizontal="center" vertical="center"/>
    </xf>
    <xf numFmtId="165" fontId="2" fillId="0" borderId="27" xfId="0" applyFont="1" applyFill="1" applyBorder="1" applyAlignment="1">
      <alignment horizontal="center" vertical="center"/>
    </xf>
    <xf numFmtId="165" fontId="2" fillId="12" borderId="36" xfId="0" applyFont="1" applyFill="1" applyBorder="1" applyAlignment="1">
      <alignment horizontal="center" vertical="center"/>
    </xf>
    <xf numFmtId="165" fontId="2" fillId="12" borderId="35" xfId="0" applyFont="1" applyFill="1" applyBorder="1" applyAlignment="1">
      <alignment horizontal="center" vertical="center"/>
    </xf>
    <xf numFmtId="165" fontId="3" fillId="8" borderId="45" xfId="0" applyFont="1" applyFill="1" applyBorder="1" applyAlignment="1">
      <alignment horizontal="center" vertical="center" textRotation="90"/>
    </xf>
    <xf numFmtId="165" fontId="8" fillId="0" borderId="35" xfId="0" applyFont="1" applyBorder="1" applyAlignment="1">
      <alignment horizontal="center" vertical="center" wrapText="1"/>
    </xf>
    <xf numFmtId="165" fontId="8" fillId="0" borderId="1" xfId="0" applyFont="1" applyBorder="1" applyAlignment="1">
      <alignment horizontal="center" vertical="center" wrapText="1"/>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165" fontId="0" fillId="3" borderId="27" xfId="0" applyFill="1" applyBorder="1" applyAlignment="1">
      <alignment wrapText="1"/>
    </xf>
    <xf numFmtId="165" fontId="0" fillId="3" borderId="35" xfId="0" applyFill="1" applyBorder="1" applyAlignment="1">
      <alignment wrapText="1"/>
    </xf>
    <xf numFmtId="165" fontId="8" fillId="0" borderId="27" xfId="0" applyFont="1" applyFill="1" applyBorder="1" applyAlignment="1" applyProtection="1">
      <alignment horizontal="center" vertical="center"/>
      <protection locked="0"/>
    </xf>
    <xf numFmtId="165" fontId="8" fillId="0" borderId="35" xfId="0" applyFont="1" applyFill="1" applyBorder="1" applyAlignment="1" applyProtection="1">
      <alignment horizontal="center" vertical="center"/>
      <protection locked="0"/>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65" fontId="2" fillId="0" borderId="48" xfId="0" applyFont="1" applyBorder="1" applyAlignment="1">
      <alignment horizontal="center" vertical="center" wrapText="1"/>
    </xf>
    <xf numFmtId="165" fontId="8" fillId="0" borderId="56" xfId="0" applyFont="1" applyBorder="1" applyAlignment="1">
      <alignment horizontal="center" vertical="center" wrapText="1"/>
    </xf>
    <xf numFmtId="165" fontId="2" fillId="3" borderId="55" xfId="0" applyFont="1" applyFill="1" applyBorder="1" applyAlignment="1">
      <alignment horizontal="center" vertical="center" wrapText="1"/>
    </xf>
    <xf numFmtId="165" fontId="8" fillId="3" borderId="48" xfId="0" applyFont="1" applyFill="1" applyBorder="1" applyAlignment="1">
      <alignment horizontal="center" vertical="center" wrapText="1"/>
    </xf>
    <xf numFmtId="165" fontId="8" fillId="3" borderId="56" xfId="0" applyFont="1" applyFill="1" applyBorder="1" applyAlignment="1">
      <alignment horizontal="center" vertical="center" wrapText="1"/>
    </xf>
    <xf numFmtId="165" fontId="8" fillId="0" borderId="27" xfId="0" applyFont="1" applyBorder="1" applyAlignment="1">
      <alignment horizontal="center" vertical="center" wrapText="1"/>
    </xf>
    <xf numFmtId="165" fontId="8" fillId="12" borderId="27" xfId="0" applyFont="1" applyFill="1" applyBorder="1" applyAlignment="1">
      <alignment horizontal="center" vertical="center"/>
    </xf>
    <xf numFmtId="165" fontId="8" fillId="12" borderId="35" xfId="0" applyFont="1" applyFill="1" applyBorder="1" applyAlignment="1">
      <alignment horizontal="center" vertical="center"/>
    </xf>
    <xf numFmtId="165" fontId="3" fillId="3" borderId="3" xfId="0" applyFont="1" applyFill="1" applyBorder="1" applyAlignment="1" applyProtection="1">
      <alignment horizontal="center"/>
      <protection locked="0"/>
    </xf>
    <xf numFmtId="165" fontId="0" fillId="3" borderId="29" xfId="0" applyFill="1" applyBorder="1" applyAlignment="1" applyProtection="1">
      <protection locked="0"/>
    </xf>
    <xf numFmtId="165" fontId="0" fillId="3" borderId="14" xfId="0" applyFill="1" applyBorder="1" applyAlignment="1" applyProtection="1">
      <protection locked="0"/>
    </xf>
    <xf numFmtId="165" fontId="3" fillId="3" borderId="4" xfId="0" applyFont="1" applyFill="1" applyBorder="1" applyAlignment="1" applyProtection="1">
      <alignment horizontal="center"/>
      <protection locked="0"/>
    </xf>
    <xf numFmtId="165" fontId="19" fillId="8" borderId="45" xfId="0" applyNumberFormat="1" applyFont="1" applyFill="1" applyBorder="1" applyAlignment="1">
      <alignment horizontal="center" vertical="center" textRotation="90" wrapText="1"/>
    </xf>
    <xf numFmtId="165" fontId="4" fillId="4" borderId="3"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9" fillId="0" borderId="59" xfId="2" applyBorder="1" applyAlignment="1" applyProtection="1">
      <alignment horizontal="center" vertical="center"/>
      <protection locked="0"/>
    </xf>
    <xf numFmtId="165" fontId="9" fillId="0" borderId="51" xfId="2" applyBorder="1" applyAlignment="1" applyProtection="1">
      <alignment horizontal="center" vertical="center"/>
      <protection locked="0"/>
    </xf>
    <xf numFmtId="165" fontId="9" fillId="0" borderId="56" xfId="2" applyBorder="1" applyAlignment="1" applyProtection="1">
      <alignment horizontal="center" vertical="center"/>
      <protection locked="0"/>
    </xf>
    <xf numFmtId="165" fontId="9" fillId="0" borderId="23" xfId="2" applyBorder="1" applyAlignment="1" applyProtection="1">
      <alignment horizontal="center" vertical="center"/>
      <protection locked="0"/>
    </xf>
    <xf numFmtId="165" fontId="4" fillId="4" borderId="29" xfId="0" applyFont="1" applyFill="1" applyBorder="1" applyAlignment="1" applyProtection="1">
      <alignment horizontal="center" vertical="center"/>
      <protection locked="0"/>
    </xf>
    <xf numFmtId="165" fontId="3" fillId="13" borderId="3" xfId="0" applyFont="1" applyFill="1" applyBorder="1" applyAlignment="1">
      <alignment horizontal="center" vertical="center" wrapText="1"/>
    </xf>
    <xf numFmtId="165" fontId="3" fillId="13" borderId="29" xfId="0" applyFont="1" applyFill="1" applyBorder="1" applyAlignment="1">
      <alignment horizontal="center" vertical="center" wrapText="1"/>
    </xf>
    <xf numFmtId="165" fontId="3" fillId="13" borderId="14" xfId="0" applyFont="1" applyFill="1" applyBorder="1" applyAlignment="1">
      <alignment horizontal="center" vertical="center" wrapText="1"/>
    </xf>
    <xf numFmtId="165" fontId="3" fillId="3" borderId="14" xfId="0" applyFont="1" applyFill="1" applyBorder="1" applyAlignment="1" applyProtection="1">
      <alignment horizontal="center"/>
      <protection locked="0"/>
    </xf>
    <xf numFmtId="165" fontId="4" fillId="4" borderId="22" xfId="0" applyFont="1" applyFill="1" applyBorder="1" applyAlignment="1" applyProtection="1">
      <alignment horizontal="center" vertical="center" wrapText="1"/>
      <protection locked="0"/>
    </xf>
    <xf numFmtId="165" fontId="4" fillId="4" borderId="42"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53"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65" fontId="3" fillId="3" borderId="49" xfId="0" applyFont="1" applyFill="1" applyBorder="1" applyAlignment="1" applyProtection="1">
      <alignment horizontal="center" vertical="center"/>
      <protection locked="0"/>
    </xf>
    <xf numFmtId="165" fontId="3" fillId="3" borderId="69"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3" fillId="3" borderId="6" xfId="0" applyFont="1" applyFill="1" applyBorder="1" applyAlignment="1" applyProtection="1">
      <alignment horizontal="center" vertical="center"/>
      <protection locked="0"/>
    </xf>
    <xf numFmtId="165" fontId="9" fillId="0" borderId="35" xfId="2" applyBorder="1" applyAlignment="1" applyProtection="1">
      <alignment horizontal="center" vertical="center"/>
      <protection locked="0"/>
    </xf>
    <xf numFmtId="165" fontId="9" fillId="0" borderId="1" xfId="2" applyBorder="1" applyAlignment="1" applyProtection="1">
      <alignment horizontal="center" vertical="center"/>
      <protection locked="0"/>
    </xf>
    <xf numFmtId="165" fontId="9" fillId="0" borderId="16" xfId="2" applyBorder="1" applyAlignment="1" applyProtection="1">
      <alignment horizontal="center" vertical="center"/>
      <protection locked="0"/>
    </xf>
    <xf numFmtId="165" fontId="9" fillId="0" borderId="19" xfId="2" applyBorder="1" applyAlignment="1" applyProtection="1">
      <alignment horizontal="center" vertical="center"/>
      <protection locked="0"/>
    </xf>
    <xf numFmtId="165" fontId="9" fillId="0" borderId="57" xfId="2" applyBorder="1" applyAlignment="1" applyProtection="1">
      <alignment horizontal="center"/>
    </xf>
    <xf numFmtId="165" fontId="9" fillId="0" borderId="17" xfId="2" applyBorder="1" applyAlignment="1" applyProtection="1">
      <alignment horizontal="center"/>
    </xf>
    <xf numFmtId="165" fontId="9" fillId="0" borderId="32" xfId="2" applyBorder="1" applyAlignment="1" applyProtection="1">
      <alignment horizontal="center"/>
    </xf>
    <xf numFmtId="165" fontId="9" fillId="0" borderId="54" xfId="2" applyBorder="1" applyAlignment="1" applyProtection="1">
      <alignment horizontal="center" vertical="center"/>
      <protection locked="0"/>
    </xf>
    <xf numFmtId="165" fontId="9" fillId="0" borderId="32" xfId="2" applyBorder="1" applyAlignment="1" applyProtection="1">
      <alignment horizontal="center" vertical="center"/>
      <protection locked="0"/>
    </xf>
    <xf numFmtId="165" fontId="2" fillId="8" borderId="36" xfId="0" applyFont="1" applyFill="1" applyBorder="1" applyAlignment="1">
      <alignment horizontal="center" vertical="center"/>
    </xf>
    <xf numFmtId="165" fontId="0" fillId="8" borderId="27" xfId="0" applyFill="1" applyBorder="1" applyAlignment="1">
      <alignment horizontal="center" vertical="center"/>
    </xf>
    <xf numFmtId="165" fontId="0" fillId="8" borderId="35" xfId="0" applyFill="1" applyBorder="1" applyAlignment="1">
      <alignment horizontal="center" vertical="center"/>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5" fontId="0" fillId="0" borderId="37" xfId="0" applyBorder="1" applyAlignment="1">
      <alignment horizontal="center" vertical="center" wrapText="1"/>
    </xf>
    <xf numFmtId="165" fontId="2" fillId="13" borderId="36" xfId="0" applyFont="1" applyFill="1" applyBorder="1" applyAlignment="1">
      <alignment horizontal="center" vertical="center" wrapText="1"/>
    </xf>
    <xf numFmtId="165" fontId="2" fillId="13" borderId="35" xfId="0" applyFont="1" applyFill="1" applyBorder="1" applyAlignment="1">
      <alignment horizontal="center" vertical="center" wrapText="1"/>
    </xf>
    <xf numFmtId="165" fontId="2" fillId="13" borderId="27" xfId="0" applyFont="1" applyFill="1" applyBorder="1" applyAlignment="1">
      <alignment horizontal="center" vertical="center" wrapText="1"/>
    </xf>
    <xf numFmtId="165" fontId="0" fillId="8" borderId="27" xfId="0" applyFill="1" applyBorder="1" applyAlignment="1">
      <alignment wrapText="1"/>
    </xf>
    <xf numFmtId="165" fontId="0" fillId="8" borderId="35" xfId="0" applyFill="1" applyBorder="1" applyAlignment="1">
      <alignment wrapText="1"/>
    </xf>
    <xf numFmtId="14" fontId="0" fillId="12" borderId="36" xfId="0" applyNumberFormat="1" applyFill="1" applyBorder="1" applyAlignment="1">
      <alignment horizontal="center" vertical="center" wrapText="1"/>
    </xf>
    <xf numFmtId="14" fontId="0" fillId="12" borderId="35" xfId="0" applyNumberForma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4" fontId="0" fillId="12" borderId="46" xfId="0" applyNumberFormat="1" applyFill="1" applyBorder="1" applyAlignment="1">
      <alignment horizontal="center" vertical="center" wrapText="1"/>
    </xf>
    <xf numFmtId="14" fontId="0" fillId="12" borderId="57" xfId="0" applyNumberFormat="1" applyFill="1" applyBorder="1" applyAlignment="1">
      <alignment horizontal="center" vertical="center" wrapText="1"/>
    </xf>
    <xf numFmtId="165" fontId="8" fillId="0" borderId="34" xfId="0" applyNumberFormat="1" applyFont="1" applyFill="1" applyBorder="1" applyAlignment="1">
      <alignment horizontal="center" vertical="center" wrapText="1"/>
    </xf>
    <xf numFmtId="165" fontId="8" fillId="0" borderId="50"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65" fontId="8" fillId="2" borderId="1" xfId="0" applyFont="1" applyFill="1" applyBorder="1" applyAlignment="1">
      <alignment horizontal="center" vertical="center" wrapText="1"/>
    </xf>
    <xf numFmtId="165" fontId="0" fillId="2" borderId="1" xfId="0" applyFill="1" applyBorder="1" applyAlignment="1">
      <alignment horizontal="center" vertical="center" wrapText="1"/>
    </xf>
    <xf numFmtId="165" fontId="8" fillId="0" borderId="19" xfId="0" applyFont="1" applyFill="1" applyBorder="1" applyAlignment="1">
      <alignment horizontal="center" vertical="center" wrapText="1"/>
    </xf>
    <xf numFmtId="165" fontId="2" fillId="0" borderId="54" xfId="0" applyFont="1" applyFill="1" applyBorder="1" applyAlignment="1">
      <alignment horizontal="center" vertical="center" wrapText="1"/>
    </xf>
    <xf numFmtId="165" fontId="8" fillId="0" borderId="17" xfId="0" applyFont="1" applyFill="1" applyBorder="1" applyAlignment="1">
      <alignment horizontal="center" vertical="center" wrapText="1"/>
    </xf>
    <xf numFmtId="165" fontId="0" fillId="9" borderId="17" xfId="0" applyFill="1" applyBorder="1" applyAlignment="1">
      <alignment horizontal="center" vertical="center" wrapText="1"/>
    </xf>
    <xf numFmtId="165" fontId="9" fillId="0" borderId="22" xfId="2" applyBorder="1" applyAlignment="1" applyProtection="1">
      <alignment horizontal="center" vertical="center"/>
    </xf>
    <xf numFmtId="165" fontId="9" fillId="0" borderId="43" xfId="2" applyBorder="1" applyAlignment="1" applyProtection="1">
      <alignment horizontal="center" vertical="center"/>
    </xf>
    <xf numFmtId="165" fontId="2" fillId="10" borderId="3" xfId="0" applyFont="1" applyFill="1" applyBorder="1" applyAlignment="1">
      <alignment horizontal="center" vertical="center" wrapText="1"/>
    </xf>
    <xf numFmtId="165" fontId="0" fillId="10" borderId="29" xfId="0" applyFill="1" applyBorder="1" applyAlignment="1">
      <alignment horizontal="center" vertical="center" wrapText="1"/>
    </xf>
    <xf numFmtId="165" fontId="0" fillId="10" borderId="14" xfId="0" applyFill="1" applyBorder="1" applyAlignment="1">
      <alignment horizontal="center" vertical="center" wrapText="1"/>
    </xf>
    <xf numFmtId="165" fontId="2" fillId="2" borderId="17" xfId="0" applyFont="1" applyFill="1" applyBorder="1" applyAlignment="1">
      <alignment horizontal="center" vertical="center" wrapText="1"/>
    </xf>
    <xf numFmtId="165" fontId="8" fillId="2" borderId="17" xfId="0"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165" fontId="8" fillId="0" borderId="54" xfId="0" applyFont="1" applyFill="1" applyBorder="1" applyAlignment="1">
      <alignment horizontal="center" vertical="center" wrapText="1"/>
    </xf>
    <xf numFmtId="165" fontId="8" fillId="0" borderId="34" xfId="0" applyFont="1" applyFill="1" applyBorder="1" applyAlignment="1">
      <alignment horizontal="center" vertical="center" wrapText="1"/>
    </xf>
    <xf numFmtId="165" fontId="0" fillId="9" borderId="34" xfId="0" applyFill="1" applyBorder="1" applyAlignment="1">
      <alignment horizontal="center" vertical="center" wrapText="1"/>
    </xf>
    <xf numFmtId="165" fontId="8" fillId="0" borderId="18" xfId="0" applyFont="1" applyFill="1" applyBorder="1" applyAlignment="1">
      <alignment horizontal="center" vertical="center" wrapText="1"/>
    </xf>
    <xf numFmtId="1" fontId="11" fillId="9" borderId="22" xfId="0" applyNumberFormat="1" applyFont="1" applyFill="1" applyBorder="1" applyAlignment="1">
      <alignment horizontal="center" vertical="center" textRotation="90"/>
    </xf>
    <xf numFmtId="1" fontId="11" fillId="9" borderId="13" xfId="0" applyNumberFormat="1" applyFont="1" applyFill="1" applyBorder="1" applyAlignment="1">
      <alignment horizontal="center" vertical="center" textRotation="90"/>
    </xf>
    <xf numFmtId="1" fontId="11" fillId="9" borderId="53" xfId="0" applyNumberFormat="1" applyFont="1" applyFill="1" applyBorder="1" applyAlignment="1">
      <alignment horizontal="center" vertical="center" textRotation="90"/>
    </xf>
    <xf numFmtId="1" fontId="19" fillId="9" borderId="13" xfId="0" applyNumberFormat="1" applyFont="1" applyFill="1" applyBorder="1" applyAlignment="1">
      <alignment horizontal="center" vertical="center" textRotation="90"/>
    </xf>
    <xf numFmtId="1" fontId="19" fillId="9" borderId="53" xfId="0" applyNumberFormat="1" applyFont="1" applyFill="1" applyBorder="1" applyAlignment="1">
      <alignment horizontal="center" vertical="center" textRotation="90"/>
    </xf>
    <xf numFmtId="165" fontId="8" fillId="2" borderId="34" xfId="0" applyFont="1" applyFill="1" applyBorder="1" applyAlignment="1">
      <alignment horizontal="center" vertical="center" wrapText="1"/>
    </xf>
    <xf numFmtId="165" fontId="0" fillId="2" borderId="34" xfId="0" applyFill="1" applyBorder="1" applyAlignment="1">
      <alignment horizontal="center" vertical="center" wrapText="1"/>
    </xf>
    <xf numFmtId="165" fontId="8" fillId="0" borderId="12" xfId="0" applyFont="1" applyFill="1" applyBorder="1" applyAlignment="1">
      <alignment horizontal="center" vertical="center" wrapText="1"/>
    </xf>
    <xf numFmtId="165" fontId="8" fillId="0" borderId="41" xfId="0" applyFont="1" applyFill="1" applyBorder="1" applyAlignment="1">
      <alignment horizontal="center" vertical="center" wrapText="1"/>
    </xf>
    <xf numFmtId="165" fontId="8" fillId="0" borderId="41" xfId="0"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5" fontId="8" fillId="2" borderId="41" xfId="0" applyFont="1" applyFill="1" applyBorder="1" applyAlignment="1">
      <alignment horizontal="center" vertical="center" wrapText="1"/>
    </xf>
    <xf numFmtId="165" fontId="0" fillId="2" borderId="41" xfId="0" applyFill="1" applyBorder="1" applyAlignment="1">
      <alignment horizontal="center" vertical="center" wrapText="1"/>
    </xf>
    <xf numFmtId="165" fontId="12" fillId="2" borderId="22" xfId="0" applyFont="1" applyFill="1" applyBorder="1" applyAlignment="1">
      <alignment horizontal="center" vertical="center" wrapText="1"/>
    </xf>
    <xf numFmtId="165" fontId="12" fillId="2" borderId="43" xfId="0" applyFont="1" applyFill="1" applyBorder="1" applyAlignment="1">
      <alignment horizontal="center" vertical="center" wrapText="1"/>
    </xf>
    <xf numFmtId="165" fontId="8" fillId="0" borderId="22" xfId="0" applyFont="1" applyFill="1" applyBorder="1" applyAlignment="1">
      <alignment horizontal="center" vertical="center" wrapText="1"/>
    </xf>
    <xf numFmtId="165" fontId="8" fillId="0" borderId="65" xfId="0" applyFont="1" applyFill="1" applyBorder="1" applyAlignment="1">
      <alignment horizontal="center" vertical="center" wrapText="1"/>
    </xf>
    <xf numFmtId="165" fontId="8" fillId="2" borderId="39" xfId="0" applyFont="1" applyFill="1" applyBorder="1" applyAlignment="1">
      <alignment horizontal="center" vertical="center" wrapText="1"/>
    </xf>
    <xf numFmtId="165" fontId="0" fillId="2" borderId="42" xfId="0" applyFill="1" applyBorder="1" applyAlignment="1">
      <alignment horizontal="center" vertical="center" wrapText="1"/>
    </xf>
    <xf numFmtId="165" fontId="0" fillId="2" borderId="65" xfId="0" applyFill="1" applyBorder="1" applyAlignment="1">
      <alignment horizontal="center" vertical="center" wrapText="1"/>
    </xf>
    <xf numFmtId="165" fontId="12" fillId="2" borderId="19" xfId="0" applyFont="1" applyFill="1" applyBorder="1" applyAlignment="1">
      <alignment horizontal="center" vertical="center" wrapText="1"/>
    </xf>
    <xf numFmtId="165" fontId="14" fillId="2" borderId="1" xfId="0" applyFont="1" applyFill="1" applyBorder="1" applyAlignment="1">
      <alignment horizontal="center" vertical="center" wrapText="1"/>
    </xf>
    <xf numFmtId="14" fontId="0" fillId="12" borderId="37" xfId="0" applyNumberForma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2" fillId="10" borderId="3" xfId="0" applyFont="1" applyFill="1" applyBorder="1" applyAlignment="1">
      <alignment horizontal="left" vertical="center" wrapText="1"/>
    </xf>
    <xf numFmtId="165" fontId="0" fillId="10" borderId="29" xfId="0" applyFill="1" applyBorder="1" applyAlignment="1">
      <alignment horizontal="left" vertical="center" wrapText="1"/>
    </xf>
    <xf numFmtId="165" fontId="0" fillId="10" borderId="14" xfId="0" applyFill="1" applyBorder="1" applyAlignment="1">
      <alignment horizontal="left" vertical="center" wrapText="1"/>
    </xf>
    <xf numFmtId="165" fontId="11" fillId="2" borderId="45" xfId="0" applyNumberFormat="1" applyFont="1" applyFill="1" applyBorder="1" applyAlignment="1">
      <alignment horizontal="center" vertical="center" textRotation="90"/>
    </xf>
    <xf numFmtId="165" fontId="16" fillId="2" borderId="45" xfId="0" applyNumberFormat="1" applyFont="1" applyFill="1" applyBorder="1" applyAlignment="1">
      <alignment horizontal="center" vertical="center" textRotation="90"/>
    </xf>
    <xf numFmtId="165" fontId="16" fillId="2" borderId="15" xfId="0" applyNumberFormat="1" applyFont="1" applyFill="1" applyBorder="1" applyAlignment="1">
      <alignment horizontal="center" vertical="center" textRotation="90"/>
    </xf>
    <xf numFmtId="165" fontId="2" fillId="0" borderId="30" xfId="0" applyFont="1" applyFill="1" applyBorder="1" applyAlignment="1">
      <alignment horizontal="center" vertical="center"/>
    </xf>
    <xf numFmtId="165" fontId="8" fillId="0" borderId="47" xfId="0" applyFont="1" applyFill="1" applyBorder="1" applyAlignment="1">
      <alignment horizontal="center" vertical="center"/>
    </xf>
    <xf numFmtId="165" fontId="2" fillId="0" borderId="12" xfId="0" applyFont="1" applyFill="1" applyBorder="1" applyAlignment="1">
      <alignment horizontal="center" vertical="center"/>
    </xf>
    <xf numFmtId="165" fontId="8" fillId="0" borderId="41" xfId="0" applyFont="1" applyFill="1" applyBorder="1" applyAlignment="1">
      <alignment horizontal="center" vertical="center"/>
    </xf>
    <xf numFmtId="165" fontId="11" fillId="2" borderId="5" xfId="0" applyNumberFormat="1" applyFont="1" applyFill="1" applyBorder="1" applyAlignment="1">
      <alignment horizontal="center" vertical="center" textRotation="90"/>
    </xf>
    <xf numFmtId="165" fontId="11" fillId="2" borderId="15" xfId="0" applyNumberFormat="1" applyFont="1" applyFill="1" applyBorder="1" applyAlignment="1">
      <alignment horizontal="center" vertical="center" textRotation="90"/>
    </xf>
    <xf numFmtId="165" fontId="8" fillId="9" borderId="63" xfId="0" applyFont="1" applyFill="1" applyBorder="1" applyAlignment="1">
      <alignment horizontal="center" vertical="center" wrapText="1"/>
    </xf>
    <xf numFmtId="165" fontId="8" fillId="9" borderId="40" xfId="0" applyFont="1" applyFill="1" applyBorder="1" applyAlignment="1">
      <alignment horizontal="center" vertical="center" wrapText="1"/>
    </xf>
    <xf numFmtId="165" fontId="8" fillId="9" borderId="11" xfId="0" applyFont="1" applyFill="1" applyBorder="1" applyAlignment="1">
      <alignment horizontal="center" vertical="center" wrapText="1"/>
    </xf>
    <xf numFmtId="165" fontId="8" fillId="9" borderId="57" xfId="0" applyFont="1" applyFill="1" applyBorder="1" applyAlignment="1">
      <alignment horizontal="center" vertical="center" wrapText="1"/>
    </xf>
    <xf numFmtId="165" fontId="8" fillId="0" borderId="34" xfId="0" applyFont="1" applyFill="1" applyBorder="1" applyAlignment="1">
      <alignment horizontal="center" vertical="center"/>
    </xf>
    <xf numFmtId="166" fontId="8" fillId="0" borderId="66" xfId="0" applyNumberFormat="1" applyFont="1" applyFill="1" applyBorder="1" applyAlignment="1">
      <alignment horizontal="center" vertical="center"/>
    </xf>
    <xf numFmtId="166" fontId="8" fillId="0" borderId="26" xfId="0" applyNumberFormat="1" applyFont="1" applyFill="1" applyBorder="1" applyAlignment="1">
      <alignment horizontal="center" vertical="center"/>
    </xf>
    <xf numFmtId="166" fontId="8" fillId="0" borderId="36" xfId="0" applyNumberFormat="1" applyFont="1" applyFill="1" applyBorder="1" applyAlignment="1">
      <alignment horizontal="center" vertical="center"/>
    </xf>
    <xf numFmtId="166" fontId="8" fillId="0" borderId="37" xfId="0" applyNumberFormat="1" applyFont="1" applyFill="1" applyBorder="1" applyAlignment="1">
      <alignment horizontal="center" vertical="center"/>
    </xf>
    <xf numFmtId="166" fontId="8" fillId="0" borderId="46" xfId="0" applyNumberFormat="1" applyFont="1" applyFill="1" applyBorder="1" applyAlignment="1">
      <alignment horizontal="center" vertical="center"/>
    </xf>
    <xf numFmtId="166" fontId="8" fillId="0" borderId="70" xfId="0" applyNumberFormat="1" applyFont="1" applyFill="1" applyBorder="1" applyAlignment="1">
      <alignment horizontal="center" vertical="center"/>
    </xf>
    <xf numFmtId="165" fontId="14" fillId="9" borderId="35" xfId="0" applyFont="1" applyFill="1" applyBorder="1" applyAlignment="1">
      <alignment wrapText="1"/>
    </xf>
    <xf numFmtId="165" fontId="9" fillId="0" borderId="60" xfId="2" applyFill="1" applyBorder="1" applyAlignment="1" applyProtection="1">
      <alignment horizontal="center" vertical="center"/>
    </xf>
    <xf numFmtId="165" fontId="9" fillId="0" borderId="58" xfId="2" applyFill="1" applyBorder="1" applyAlignment="1" applyProtection="1">
      <alignment horizontal="center" vertical="center"/>
    </xf>
    <xf numFmtId="165" fontId="8" fillId="2" borderId="41" xfId="0" applyFont="1" applyFill="1" applyBorder="1" applyAlignment="1">
      <alignment horizontal="center" vertical="center"/>
    </xf>
    <xf numFmtId="165" fontId="8" fillId="0" borderId="62" xfId="0" applyFont="1" applyFill="1" applyBorder="1" applyAlignment="1">
      <alignment horizontal="center" vertical="center"/>
    </xf>
    <xf numFmtId="165" fontId="8" fillId="0" borderId="40" xfId="0" applyFont="1" applyFill="1" applyBorder="1" applyAlignment="1">
      <alignment horizontal="center" vertical="center"/>
    </xf>
    <xf numFmtId="165" fontId="8" fillId="2" borderId="34" xfId="0" applyFont="1" applyFill="1" applyBorder="1" applyAlignment="1">
      <alignment horizontal="center" vertical="center"/>
    </xf>
    <xf numFmtId="165" fontId="8" fillId="2" borderId="1" xfId="0" applyFont="1" applyFill="1" applyBorder="1" applyAlignment="1">
      <alignment horizontal="center" vertical="center"/>
    </xf>
    <xf numFmtId="166" fontId="8" fillId="0" borderId="60" xfId="0" applyNumberFormat="1" applyFont="1" applyFill="1" applyBorder="1" applyAlignment="1">
      <alignment horizontal="center" vertical="center"/>
    </xf>
    <xf numFmtId="166" fontId="8" fillId="0" borderId="68" xfId="0" applyNumberFormat="1" applyFont="1" applyFill="1" applyBorder="1" applyAlignment="1">
      <alignment horizontal="center" vertical="center"/>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65" fontId="0" fillId="0" borderId="0" xfId="0"/>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65" fontId="2" fillId="2" borderId="41" xfId="0" applyNumberFormat="1" applyFont="1" applyFill="1" applyBorder="1" applyAlignment="1">
      <alignment horizontal="center" vertical="center" wrapText="1"/>
    </xf>
    <xf numFmtId="165" fontId="8" fillId="2" borderId="41" xfId="0" applyNumberFormat="1" applyFont="1" applyFill="1" applyBorder="1" applyAlignment="1">
      <alignment horizontal="center" vertical="center" wrapText="1"/>
    </xf>
    <xf numFmtId="165" fontId="2" fillId="0" borderId="59" xfId="0" applyFont="1" applyFill="1" applyBorder="1" applyAlignment="1">
      <alignment horizontal="center" vertical="center"/>
    </xf>
    <xf numFmtId="165" fontId="2" fillId="0" borderId="23" xfId="0" applyFont="1" applyFill="1" applyBorder="1" applyAlignment="1">
      <alignment horizontal="center" vertical="center"/>
    </xf>
    <xf numFmtId="165" fontId="2" fillId="2" borderId="23" xfId="0" applyNumberFormat="1" applyFont="1" applyFill="1" applyBorder="1" applyAlignment="1">
      <alignment horizontal="center" vertical="center" wrapText="1"/>
    </xf>
    <xf numFmtId="165" fontId="2" fillId="0" borderId="41" xfId="0" applyFont="1" applyFill="1" applyBorder="1" applyAlignment="1">
      <alignment horizontal="center" vertical="center"/>
    </xf>
    <xf numFmtId="165" fontId="2" fillId="9" borderId="41" xfId="0" applyNumberFormat="1" applyFont="1" applyFill="1" applyBorder="1" applyAlignment="1">
      <alignment horizontal="center" vertical="center" wrapText="1"/>
    </xf>
    <xf numFmtId="165" fontId="8" fillId="0" borderId="59" xfId="0" applyFont="1" applyFill="1" applyBorder="1" applyAlignment="1">
      <alignment horizontal="center" vertical="center"/>
    </xf>
    <xf numFmtId="165" fontId="8" fillId="2" borderId="23" xfId="0" applyNumberFormat="1" applyFont="1" applyFill="1" applyBorder="1" applyAlignment="1">
      <alignment horizontal="center" vertical="center" wrapText="1"/>
    </xf>
    <xf numFmtId="165" fontId="12" fillId="2" borderId="46" xfId="0" applyFont="1" applyFill="1" applyBorder="1" applyAlignment="1">
      <alignment horizontal="center" vertical="center" wrapText="1"/>
    </xf>
    <xf numFmtId="165" fontId="12" fillId="2" borderId="57"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0" borderId="12" xfId="0" applyFont="1" applyFill="1" applyBorder="1" applyAlignment="1">
      <alignment horizontal="center" vertical="center"/>
    </xf>
    <xf numFmtId="165" fontId="2" fillId="0" borderId="46" xfId="0" applyFont="1" applyFill="1" applyBorder="1" applyAlignment="1">
      <alignment horizontal="center" vertical="center" wrapText="1"/>
    </xf>
    <xf numFmtId="165" fontId="2" fillId="9" borderId="46" xfId="0" applyNumberFormat="1" applyFont="1" applyFill="1" applyBorder="1" applyAlignment="1">
      <alignment horizontal="center" vertical="center" wrapText="1"/>
    </xf>
    <xf numFmtId="165" fontId="2" fillId="9" borderId="11" xfId="0" applyNumberFormat="1" applyFont="1" applyFill="1" applyBorder="1" applyAlignment="1">
      <alignment horizontal="center" vertical="center" wrapText="1"/>
    </xf>
    <xf numFmtId="165" fontId="2" fillId="9" borderId="57" xfId="0" applyNumberFormat="1" applyFont="1" applyFill="1" applyBorder="1" applyAlignment="1">
      <alignment horizontal="center" vertical="center" wrapText="1"/>
    </xf>
    <xf numFmtId="165" fontId="11" fillId="2" borderId="76" xfId="0" applyNumberFormat="1" applyFont="1" applyFill="1" applyBorder="1" applyAlignment="1">
      <alignment horizontal="center" vertical="center" textRotation="90"/>
    </xf>
    <xf numFmtId="165" fontId="11" fillId="2" borderId="52" xfId="0" applyNumberFormat="1" applyFont="1" applyFill="1" applyBorder="1" applyAlignment="1">
      <alignment horizontal="center" vertical="center" textRotation="90"/>
    </xf>
    <xf numFmtId="165" fontId="11" fillId="2" borderId="32" xfId="0" applyNumberFormat="1" applyFont="1" applyFill="1" applyBorder="1" applyAlignment="1">
      <alignment horizontal="center" vertical="center" textRotation="90"/>
    </xf>
    <xf numFmtId="165" fontId="2" fillId="9" borderId="39" xfId="0" applyNumberFormat="1" applyFont="1" applyFill="1" applyBorder="1" applyAlignment="1">
      <alignment horizontal="center" vertical="center" wrapText="1"/>
    </xf>
    <xf numFmtId="165" fontId="2" fillId="9" borderId="42" xfId="0" applyNumberFormat="1" applyFont="1" applyFill="1" applyBorder="1" applyAlignment="1">
      <alignment horizontal="center" vertical="center" wrapText="1"/>
    </xf>
    <xf numFmtId="165" fontId="2" fillId="9" borderId="65" xfId="0" applyNumberFormat="1" applyFont="1" applyFill="1" applyBorder="1" applyAlignment="1">
      <alignment horizontal="center" vertical="center" wrapText="1"/>
    </xf>
    <xf numFmtId="165" fontId="2" fillId="0" borderId="20" xfId="0" applyFont="1" applyFill="1" applyBorder="1" applyAlignment="1">
      <alignment horizontal="center" vertical="center"/>
    </xf>
    <xf numFmtId="165" fontId="2" fillId="9" borderId="20" xfId="0" applyNumberFormat="1" applyFont="1" applyFill="1" applyBorder="1" applyAlignment="1">
      <alignment horizontal="center" vertical="center" wrapText="1"/>
    </xf>
    <xf numFmtId="14" fontId="0" fillId="12" borderId="60" xfId="0" applyNumberFormat="1" applyFill="1" applyBorder="1" applyAlignment="1">
      <alignment horizontal="center" vertical="center" wrapText="1"/>
    </xf>
    <xf numFmtId="14" fontId="0" fillId="12" borderId="68" xfId="0" applyNumberFormat="1" applyFill="1"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4" fontId="0" fillId="0" borderId="66" xfId="0" applyNumberFormat="1" applyBorder="1" applyAlignment="1">
      <alignment horizontal="center" vertical="center" wrapText="1"/>
    </xf>
    <xf numFmtId="165" fontId="0" fillId="0" borderId="26" xfId="0" applyBorder="1" applyAlignment="1">
      <alignment horizontal="center" vertical="center" wrapText="1"/>
    </xf>
    <xf numFmtId="165" fontId="2" fillId="8" borderId="46" xfId="0" applyFont="1" applyFill="1" applyBorder="1" applyAlignment="1">
      <alignment horizontal="center" vertical="center" wrapText="1"/>
    </xf>
    <xf numFmtId="165" fontId="0" fillId="8" borderId="11" xfId="0" applyFill="1" applyBorder="1" applyAlignment="1">
      <alignment horizontal="center" vertical="center" wrapText="1"/>
    </xf>
    <xf numFmtId="165" fontId="0" fillId="8" borderId="57" xfId="0" applyFill="1" applyBorder="1" applyAlignment="1">
      <alignment horizontal="center" vertical="center" wrapText="1"/>
    </xf>
    <xf numFmtId="165" fontId="8" fillId="3" borderId="66" xfId="0" applyFont="1" applyFill="1" applyBorder="1" applyAlignment="1">
      <alignment horizontal="center" vertical="center" wrapText="1"/>
    </xf>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4" fontId="0" fillId="0" borderId="55" xfId="0" applyNumberFormat="1" applyBorder="1" applyAlignment="1">
      <alignment horizontal="center" vertical="center"/>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165" fontId="2" fillId="0" borderId="19" xfId="0" applyFont="1" applyBorder="1" applyAlignment="1">
      <alignment horizontal="center" vertical="center" wrapText="1"/>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65" fontId="11" fillId="8" borderId="5" xfId="0" applyFont="1" applyFill="1" applyBorder="1" applyAlignment="1">
      <alignment horizontal="center" vertical="center" textRotation="90"/>
    </xf>
    <xf numFmtId="165" fontId="0" fillId="8" borderId="45" xfId="0" applyFill="1" applyBorder="1" applyAlignment="1">
      <alignment horizontal="center" vertical="center" textRotation="90"/>
    </xf>
    <xf numFmtId="165" fontId="2" fillId="6" borderId="62" xfId="0" applyFont="1" applyFill="1" applyBorder="1" applyAlignment="1">
      <alignment horizontal="center" vertical="center" wrapText="1"/>
    </xf>
    <xf numFmtId="165" fontId="2" fillId="6" borderId="40" xfId="0" applyFont="1" applyFill="1" applyBorder="1" applyAlignment="1">
      <alignment horizontal="center" vertical="center" wrapText="1"/>
    </xf>
    <xf numFmtId="165" fontId="2" fillId="6" borderId="72" xfId="0" applyFont="1" applyFill="1" applyBorder="1" applyAlignment="1">
      <alignment horizontal="center" vertical="center" wrapText="1"/>
    </xf>
    <xf numFmtId="165" fontId="2" fillId="6" borderId="57" xfId="0" applyFont="1" applyFill="1" applyBorder="1" applyAlignment="1">
      <alignment horizontal="center" vertical="center" wrapText="1"/>
    </xf>
    <xf numFmtId="165" fontId="2" fillId="12" borderId="72" xfId="0" applyFont="1" applyFill="1" applyBorder="1" applyAlignment="1">
      <alignment horizontal="center" vertical="center" wrapText="1"/>
    </xf>
    <xf numFmtId="165" fontId="8" fillId="6" borderId="27" xfId="0" applyFont="1" applyFill="1" applyBorder="1" applyAlignment="1">
      <alignment horizontal="center" vertical="center" wrapText="1"/>
    </xf>
    <xf numFmtId="165" fontId="8" fillId="0" borderId="12" xfId="0" applyFont="1" applyFill="1" applyBorder="1" applyAlignment="1">
      <alignment horizontal="center"/>
    </xf>
    <xf numFmtId="165" fontId="8" fillId="0" borderId="41" xfId="0" applyFont="1" applyFill="1" applyBorder="1" applyAlignment="1">
      <alignment horizontal="center"/>
    </xf>
    <xf numFmtId="165" fontId="0" fillId="2" borderId="41" xfId="0" applyFill="1" applyBorder="1" applyAlignment="1">
      <alignment horizontal="center"/>
    </xf>
    <xf numFmtId="165" fontId="8" fillId="0" borderId="19" xfId="0" applyFont="1" applyFill="1" applyBorder="1" applyAlignment="1">
      <alignment horizontal="center"/>
    </xf>
    <xf numFmtId="165" fontId="8" fillId="0" borderId="1" xfId="0" applyFont="1" applyFill="1" applyBorder="1" applyAlignment="1">
      <alignment horizontal="center"/>
    </xf>
    <xf numFmtId="165" fontId="3" fillId="0" borderId="57" xfId="0" applyFont="1" applyFill="1" applyBorder="1" applyAlignment="1">
      <alignment horizontal="center" vertical="center" wrapText="1"/>
    </xf>
    <xf numFmtId="165" fontId="3" fillId="0" borderId="17" xfId="0" applyFont="1" applyFill="1" applyBorder="1" applyAlignment="1">
      <alignment horizontal="center" vertical="center" wrapText="1"/>
    </xf>
    <xf numFmtId="165" fontId="12" fillId="2" borderId="65" xfId="0" applyFont="1" applyFill="1" applyBorder="1" applyAlignment="1">
      <alignment horizontal="center" vertical="center"/>
    </xf>
    <xf numFmtId="165" fontId="0" fillId="0" borderId="43" xfId="0" applyBorder="1"/>
    <xf numFmtId="165" fontId="9" fillId="0" borderId="61" xfId="2" applyBorder="1" applyAlignment="1" applyProtection="1"/>
    <xf numFmtId="165" fontId="9" fillId="0" borderId="35" xfId="2" applyBorder="1" applyAlignment="1" applyProtection="1"/>
    <xf numFmtId="165" fontId="9" fillId="0" borderId="36" xfId="2" applyBorder="1" applyAlignment="1" applyProtection="1">
      <alignment horizontal="center" vertical="center" wrapText="1"/>
    </xf>
    <xf numFmtId="165" fontId="9" fillId="0" borderId="35" xfId="2" applyBorder="1" applyAlignment="1" applyProtection="1">
      <alignment horizontal="center" vertical="center" wrapText="1"/>
    </xf>
    <xf numFmtId="165" fontId="2" fillId="13" borderId="3" xfId="0" applyFont="1" applyFill="1" applyBorder="1" applyAlignment="1">
      <alignment horizontal="center" vertical="center" wrapText="1"/>
    </xf>
    <xf numFmtId="165" fontId="0" fillId="13" borderId="29" xfId="0" applyFill="1" applyBorder="1" applyAlignment="1">
      <alignment horizontal="center" vertical="center" wrapText="1"/>
    </xf>
    <xf numFmtId="165" fontId="0" fillId="13" borderId="14" xfId="0" applyFill="1" applyBorder="1" applyAlignment="1">
      <alignment horizontal="center" vertical="center" wrapText="1"/>
    </xf>
    <xf numFmtId="165" fontId="2" fillId="0" borderId="72" xfId="0" applyFont="1" applyBorder="1" applyAlignment="1">
      <alignment horizontal="center" vertical="center"/>
    </xf>
    <xf numFmtId="165" fontId="0" fillId="0" borderId="57" xfId="0" applyBorder="1" applyAlignment="1">
      <alignment horizontal="center" vertical="center"/>
    </xf>
    <xf numFmtId="165" fontId="22" fillId="8" borderId="45" xfId="0" applyNumberFormat="1" applyFont="1" applyFill="1" applyBorder="1" applyAlignment="1">
      <alignment horizontal="center" vertical="center" textRotation="90" wrapText="1"/>
    </xf>
    <xf numFmtId="165" fontId="8" fillId="0" borderId="59" xfId="0" applyFont="1" applyFill="1" applyBorder="1" applyAlignment="1">
      <alignment horizontal="center"/>
    </xf>
    <xf numFmtId="165" fontId="8" fillId="0" borderId="23" xfId="0" applyFont="1" applyFill="1" applyBorder="1" applyAlignment="1">
      <alignment horizontal="center"/>
    </xf>
    <xf numFmtId="165" fontId="0" fillId="3" borderId="23" xfId="0" applyFill="1" applyBorder="1" applyAlignment="1">
      <alignment horizontal="center"/>
    </xf>
    <xf numFmtId="165" fontId="17" fillId="3" borderId="5" xfId="0" applyFont="1" applyFill="1" applyBorder="1" applyAlignment="1">
      <alignment horizontal="center" vertical="center" textRotation="90"/>
    </xf>
    <xf numFmtId="165" fontId="17" fillId="3" borderId="45" xfId="0" applyFont="1" applyFill="1" applyBorder="1" applyAlignment="1">
      <alignment horizontal="center" vertical="center" textRotation="90"/>
    </xf>
    <xf numFmtId="165" fontId="8" fillId="0" borderId="54" xfId="0" applyFont="1" applyFill="1" applyBorder="1" applyAlignment="1">
      <alignment horizontal="center"/>
    </xf>
    <xf numFmtId="165" fontId="8" fillId="0" borderId="17" xfId="0" applyFont="1" applyFill="1" applyBorder="1" applyAlignment="1">
      <alignment horizontal="center"/>
    </xf>
    <xf numFmtId="165" fontId="8" fillId="6" borderId="19"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8" fillId="8" borderId="1" xfId="0" applyFont="1" applyFill="1" applyBorder="1" applyAlignment="1">
      <alignment horizontal="center"/>
    </xf>
    <xf numFmtId="165" fontId="8" fillId="6" borderId="18" xfId="0" applyFont="1" applyFill="1" applyBorder="1" applyAlignment="1">
      <alignment horizontal="center" vertical="center" wrapText="1"/>
    </xf>
    <xf numFmtId="165" fontId="8" fillId="6" borderId="34" xfId="0" applyFont="1" applyFill="1" applyBorder="1" applyAlignment="1">
      <alignment horizontal="center" vertical="center" wrapText="1"/>
    </xf>
    <xf numFmtId="165" fontId="11" fillId="8" borderId="45" xfId="0" applyFont="1" applyFill="1" applyBorder="1" applyAlignment="1">
      <alignment horizontal="center" vertical="center" textRotation="90"/>
    </xf>
    <xf numFmtId="165" fontId="2" fillId="0" borderId="36" xfId="8" applyFont="1" applyFill="1" applyBorder="1" applyAlignment="1">
      <alignment horizontal="center" vertical="center" wrapText="1"/>
    </xf>
    <xf numFmtId="165" fontId="2" fillId="0" borderId="35" xfId="8" applyFont="1" applyFill="1" applyBorder="1" applyAlignment="1">
      <alignment horizontal="center" vertical="center" wrapText="1"/>
    </xf>
    <xf numFmtId="165" fontId="32" fillId="0" borderId="36" xfId="8" applyFont="1" applyFill="1" applyBorder="1" applyAlignment="1">
      <alignment horizontal="center" vertical="center" wrapText="1"/>
    </xf>
    <xf numFmtId="165" fontId="32" fillId="0" borderId="35" xfId="8" applyFont="1" applyFill="1" applyBorder="1" applyAlignment="1">
      <alignment horizontal="center" vertical="center" wrapText="1"/>
    </xf>
    <xf numFmtId="165" fontId="2" fillId="12" borderId="36" xfId="8" applyFont="1" applyFill="1" applyBorder="1" applyAlignment="1">
      <alignment horizontal="center" vertical="center" wrapText="1"/>
    </xf>
    <xf numFmtId="165" fontId="2" fillId="12" borderId="35" xfId="8" applyFont="1" applyFill="1" applyBorder="1" applyAlignment="1">
      <alignment horizontal="center" vertical="center" wrapText="1"/>
    </xf>
    <xf numFmtId="165" fontId="2" fillId="0" borderId="27" xfId="8" applyFont="1" applyFill="1" applyBorder="1" applyAlignment="1">
      <alignment horizontal="center" vertical="center" wrapText="1"/>
    </xf>
    <xf numFmtId="165" fontId="2" fillId="0" borderId="27" xfId="8" applyFont="1" applyFill="1" applyBorder="1" applyAlignment="1">
      <alignment horizontal="center" vertical="center"/>
    </xf>
    <xf numFmtId="165" fontId="2" fillId="0" borderId="35" xfId="8" applyFont="1" applyFill="1" applyBorder="1" applyAlignment="1">
      <alignment horizontal="center" vertical="center"/>
    </xf>
    <xf numFmtId="165" fontId="2" fillId="0" borderId="61" xfId="8" applyFont="1" applyFill="1" applyBorder="1" applyAlignment="1">
      <alignment horizontal="center" vertical="center" wrapText="1"/>
    </xf>
    <xf numFmtId="165" fontId="2" fillId="12" borderId="36" xfId="8" applyFont="1" applyFill="1" applyBorder="1" applyAlignment="1">
      <alignment horizontal="center" vertical="center"/>
    </xf>
    <xf numFmtId="165" fontId="2" fillId="12" borderId="35" xfId="8" applyFont="1" applyFill="1" applyBorder="1" applyAlignment="1">
      <alignment horizontal="center" vertical="center"/>
    </xf>
    <xf numFmtId="165" fontId="2" fillId="12" borderId="46" xfId="8" applyFont="1" applyFill="1" applyBorder="1" applyAlignment="1">
      <alignment horizontal="center" vertical="center"/>
    </xf>
    <xf numFmtId="165" fontId="2" fillId="12" borderId="30" xfId="8" applyFont="1" applyFill="1" applyBorder="1" applyAlignment="1">
      <alignment horizontal="center" vertical="center"/>
    </xf>
    <xf numFmtId="165" fontId="32" fillId="12" borderId="36" xfId="8" applyFont="1" applyFill="1" applyBorder="1" applyAlignment="1">
      <alignment horizontal="center" vertical="center" wrapText="1"/>
    </xf>
    <xf numFmtId="165" fontId="2" fillId="12" borderId="61" xfId="8" applyFont="1" applyFill="1" applyBorder="1" applyAlignment="1">
      <alignment horizontal="center" vertical="center" wrapText="1"/>
    </xf>
    <xf numFmtId="165" fontId="2" fillId="12" borderId="27" xfId="8" applyFont="1" applyFill="1" applyBorder="1" applyAlignment="1">
      <alignment horizontal="center" vertical="center"/>
    </xf>
    <xf numFmtId="165" fontId="2" fillId="12" borderId="56" xfId="8" applyFont="1" applyFill="1" applyBorder="1" applyAlignment="1">
      <alignment horizontal="center" vertical="center"/>
    </xf>
    <xf numFmtId="165" fontId="2" fillId="12" borderId="48" xfId="8" applyFont="1" applyFill="1" applyBorder="1" applyAlignment="1">
      <alignment horizontal="center" vertical="center"/>
    </xf>
    <xf numFmtId="165" fontId="2" fillId="12" borderId="27" xfId="8" applyFont="1" applyFill="1" applyBorder="1" applyAlignment="1">
      <alignment horizontal="center" vertical="center" wrapText="1"/>
    </xf>
    <xf numFmtId="1" fontId="25" fillId="3" borderId="65" xfId="1" applyNumberFormat="1" applyFont="1" applyFill="1" applyBorder="1" applyAlignment="1" applyProtection="1">
      <alignment horizontal="center" vertical="center" textRotation="90" wrapText="1"/>
      <protection hidden="1"/>
    </xf>
    <xf numFmtId="1" fontId="25" fillId="3" borderId="30" xfId="1" applyNumberFormat="1" applyFont="1" applyFill="1" applyBorder="1" applyAlignment="1" applyProtection="1">
      <alignment horizontal="center" vertical="center" textRotation="90" wrapText="1"/>
      <protection hidden="1"/>
    </xf>
    <xf numFmtId="1" fontId="25" fillId="3" borderId="73" xfId="1" applyNumberFormat="1" applyFont="1" applyFill="1" applyBorder="1" applyAlignment="1" applyProtection="1">
      <alignment horizontal="center" vertical="center" textRotation="90" wrapText="1"/>
      <protection hidden="1"/>
    </xf>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 fontId="25" fillId="3" borderId="15" xfId="1" applyNumberFormat="1" applyFont="1" applyFill="1" applyBorder="1" applyAlignment="1" applyProtection="1">
      <alignment horizontal="center" vertical="center" textRotation="90" wrapText="1"/>
      <protection hidden="1"/>
    </xf>
    <xf numFmtId="165" fontId="2" fillId="6" borderId="27" xfId="8" applyFont="1" applyFill="1" applyBorder="1" applyAlignment="1">
      <alignment horizontal="center" vertical="center"/>
    </xf>
    <xf numFmtId="165" fontId="2" fillId="6" borderId="35" xfId="8" applyFont="1" applyFill="1" applyBorder="1" applyAlignment="1">
      <alignment horizontal="center" vertical="center"/>
    </xf>
    <xf numFmtId="165" fontId="2" fillId="12" borderId="63" xfId="8" applyFont="1" applyFill="1" applyBorder="1" applyAlignment="1">
      <alignment horizontal="center" vertical="center"/>
    </xf>
    <xf numFmtId="165" fontId="2" fillId="12" borderId="40" xfId="8" applyFont="1" applyFill="1" applyBorder="1" applyAlignment="1">
      <alignment horizontal="center" vertical="center"/>
    </xf>
    <xf numFmtId="165" fontId="2" fillId="6" borderId="56" xfId="8" applyFont="1" applyFill="1" applyBorder="1" applyAlignment="1">
      <alignment horizontal="center" vertical="center"/>
    </xf>
    <xf numFmtId="165" fontId="2" fillId="12" borderId="61" xfId="8" applyFont="1" applyFill="1" applyBorder="1" applyAlignment="1">
      <alignment horizontal="center" vertical="center"/>
    </xf>
    <xf numFmtId="165" fontId="2" fillId="12" borderId="28" xfId="8" applyFont="1" applyFill="1" applyBorder="1" applyAlignment="1">
      <alignment horizontal="center" vertical="center"/>
    </xf>
    <xf numFmtId="165" fontId="2" fillId="12" borderId="65" xfId="8" applyFont="1" applyFill="1" applyBorder="1" applyAlignment="1">
      <alignment horizontal="center" vertical="center"/>
    </xf>
    <xf numFmtId="165" fontId="2" fillId="6" borderId="27" xfId="3" applyFont="1" applyFill="1" applyBorder="1" applyAlignment="1">
      <alignment horizontal="center" vertical="center"/>
    </xf>
    <xf numFmtId="165" fontId="2" fillId="6" borderId="35" xfId="3" applyFont="1" applyFill="1" applyBorder="1" applyAlignment="1">
      <alignment horizontal="center" vertical="center"/>
    </xf>
    <xf numFmtId="165" fontId="2" fillId="12" borderId="27" xfId="3" applyFont="1" applyFill="1" applyBorder="1" applyAlignment="1">
      <alignment horizontal="center" vertical="center"/>
    </xf>
    <xf numFmtId="165" fontId="2" fillId="12" borderId="35" xfId="3" applyFont="1" applyFill="1" applyBorder="1" applyAlignment="1">
      <alignment horizontal="center" vertical="center"/>
    </xf>
    <xf numFmtId="165" fontId="2" fillId="6" borderId="27" xfId="3" applyFont="1" applyFill="1" applyBorder="1" applyAlignment="1">
      <alignment horizontal="center" vertical="center" wrapText="1"/>
    </xf>
    <xf numFmtId="165" fontId="2" fillId="6" borderId="35" xfId="3" applyFont="1" applyFill="1" applyBorder="1" applyAlignment="1">
      <alignment horizontal="center" vertical="center" wrapText="1"/>
    </xf>
    <xf numFmtId="165" fontId="2" fillId="6" borderId="1" xfId="3" applyFont="1" applyFill="1" applyBorder="1" applyAlignment="1">
      <alignment horizontal="center" vertical="center" wrapText="1"/>
    </xf>
    <xf numFmtId="165" fontId="2" fillId="6" borderId="27" xfId="0" applyFont="1" applyFill="1" applyBorder="1" applyAlignment="1">
      <alignment horizontal="center" vertical="center" wrapText="1"/>
    </xf>
    <xf numFmtId="165" fontId="2" fillId="0" borderId="27" xfId="0" applyFont="1" applyBorder="1" applyAlignment="1">
      <alignment horizontal="center"/>
    </xf>
    <xf numFmtId="165" fontId="0" fillId="0" borderId="35" xfId="0" applyBorder="1" applyAlignment="1">
      <alignment horizontal="center"/>
    </xf>
    <xf numFmtId="165" fontId="8" fillId="0" borderId="36" xfId="0" applyFont="1" applyBorder="1" applyAlignment="1">
      <alignment horizontal="center" vertical="center" wrapText="1"/>
    </xf>
    <xf numFmtId="165" fontId="2" fillId="6" borderId="27" xfId="8" applyFont="1" applyFill="1" applyBorder="1" applyAlignment="1">
      <alignment horizontal="center" vertical="center" wrapText="1"/>
    </xf>
    <xf numFmtId="165" fontId="8" fillId="6" borderId="36" xfId="0" applyFont="1" applyFill="1" applyBorder="1" applyAlignment="1">
      <alignment horizontal="center" vertical="center" wrapText="1"/>
    </xf>
    <xf numFmtId="165" fontId="8" fillId="0" borderId="36" xfId="0" applyFont="1" applyFill="1" applyBorder="1" applyAlignment="1">
      <alignment horizontal="center" vertical="center" wrapText="1"/>
    </xf>
    <xf numFmtId="165" fontId="2" fillId="0" borderId="36" xfId="0" applyFont="1" applyBorder="1" applyAlignment="1">
      <alignment horizontal="center" vertical="center" wrapText="1"/>
    </xf>
    <xf numFmtId="165" fontId="8" fillId="0" borderId="36" xfId="0" applyFont="1" applyBorder="1" applyAlignment="1">
      <alignment horizontal="center" vertical="center"/>
    </xf>
    <xf numFmtId="165" fontId="8" fillId="0" borderId="46" xfId="0" applyFont="1" applyFill="1" applyBorder="1" applyAlignment="1">
      <alignment horizontal="center" vertical="center" wrapText="1"/>
    </xf>
    <xf numFmtId="168" fontId="3" fillId="4" borderId="22" xfId="0" applyNumberFormat="1" applyFont="1" applyFill="1" applyBorder="1" applyAlignment="1">
      <alignment horizontal="center" vertical="center" wrapText="1"/>
    </xf>
    <xf numFmtId="168" fontId="3" fillId="4" borderId="42" xfId="0" applyNumberFormat="1" applyFont="1" applyFill="1" applyBorder="1" applyAlignment="1">
      <alignment horizontal="center" vertical="center" wrapText="1"/>
    </xf>
    <xf numFmtId="168" fontId="3" fillId="4" borderId="43" xfId="0" applyNumberFormat="1" applyFont="1" applyFill="1" applyBorder="1" applyAlignment="1">
      <alignment horizontal="center" vertical="center" wrapText="1"/>
    </xf>
    <xf numFmtId="168" fontId="3" fillId="4" borderId="13" xfId="0" applyNumberFormat="1" applyFont="1" applyFill="1" applyBorder="1" applyAlignment="1">
      <alignment horizontal="center" vertical="center" wrapText="1"/>
    </xf>
    <xf numFmtId="168" fontId="3" fillId="4" borderId="0" xfId="0" applyNumberFormat="1" applyFont="1" applyFill="1" applyBorder="1" applyAlignment="1">
      <alignment horizontal="center" vertical="center" wrapText="1"/>
    </xf>
    <xf numFmtId="168" fontId="3" fillId="4" borderId="25" xfId="0" applyNumberFormat="1" applyFont="1" applyFill="1" applyBorder="1" applyAlignment="1">
      <alignment horizontal="center" vertical="center" wrapText="1"/>
    </xf>
    <xf numFmtId="168" fontId="3" fillId="4" borderId="53" xfId="0" applyNumberFormat="1" applyFont="1" applyFill="1" applyBorder="1" applyAlignment="1">
      <alignment horizontal="center" vertical="center" wrapText="1"/>
    </xf>
    <xf numFmtId="168" fontId="3" fillId="4" borderId="2" xfId="0" applyNumberFormat="1" applyFont="1" applyFill="1" applyBorder="1" applyAlignment="1">
      <alignment horizontal="center" vertical="center" wrapText="1"/>
    </xf>
    <xf numFmtId="168" fontId="3" fillId="4" borderId="44" xfId="0" applyNumberFormat="1" applyFont="1" applyFill="1" applyBorder="1" applyAlignment="1">
      <alignment horizontal="center" vertical="center" wrapText="1"/>
    </xf>
    <xf numFmtId="165" fontId="8" fillId="0" borderId="60" xfId="0" applyFont="1" applyFill="1" applyBorder="1" applyAlignment="1">
      <alignment horizontal="center" vertical="center" wrapText="1"/>
    </xf>
    <xf numFmtId="165" fontId="4" fillId="14" borderId="4" xfId="0" applyFont="1" applyFill="1" applyBorder="1" applyAlignment="1">
      <alignment horizontal="center" vertical="center" wrapText="1"/>
    </xf>
    <xf numFmtId="165" fontId="0" fillId="0" borderId="36" xfId="0" applyBorder="1" applyAlignment="1">
      <alignment horizontal="center" vertical="center"/>
    </xf>
    <xf numFmtId="165" fontId="8" fillId="0" borderId="36" xfId="0" applyFont="1" applyBorder="1" applyAlignment="1">
      <alignment horizontal="center" wrapText="1"/>
    </xf>
    <xf numFmtId="165" fontId="8" fillId="0" borderId="35" xfId="0" applyFont="1" applyBorder="1" applyAlignment="1">
      <alignment horizontal="center" wrapText="1"/>
    </xf>
    <xf numFmtId="165" fontId="8" fillId="0" borderId="36" xfId="0" applyFont="1" applyBorder="1" applyAlignment="1">
      <alignment horizontal="center"/>
    </xf>
    <xf numFmtId="165" fontId="8" fillId="0" borderId="35" xfId="0" applyFont="1" applyBorder="1" applyAlignment="1">
      <alignment horizontal="center"/>
    </xf>
    <xf numFmtId="165" fontId="8" fillId="0" borderId="11" xfId="0" applyFont="1" applyBorder="1" applyAlignment="1">
      <alignment horizontal="center" vertical="center" wrapText="1"/>
    </xf>
    <xf numFmtId="165" fontId="8" fillId="0" borderId="57" xfId="0" applyFont="1" applyBorder="1" applyAlignment="1">
      <alignment horizontal="center" vertical="center" wrapText="1"/>
    </xf>
    <xf numFmtId="165" fontId="8" fillId="0" borderId="63" xfId="0" applyFont="1" applyBorder="1" applyAlignment="1">
      <alignment horizontal="center" vertical="center" wrapText="1"/>
    </xf>
    <xf numFmtId="165" fontId="8" fillId="0" borderId="40" xfId="0" applyFont="1" applyBorder="1" applyAlignment="1">
      <alignment horizontal="center" vertical="center" wrapText="1"/>
    </xf>
    <xf numFmtId="165" fontId="8" fillId="12" borderId="27" xfId="0" applyFont="1" applyFill="1" applyBorder="1" applyAlignment="1">
      <alignment horizontal="center" vertical="center" wrapText="1"/>
    </xf>
    <xf numFmtId="165" fontId="8" fillId="12" borderId="35" xfId="0" applyFont="1" applyFill="1" applyBorder="1" applyAlignment="1">
      <alignment horizontal="center" vertical="center" wrapText="1"/>
    </xf>
    <xf numFmtId="165" fontId="0" fillId="0" borderId="48" xfId="0" applyBorder="1" applyAlignment="1">
      <alignment horizontal="center" vertical="center"/>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5" fontId="0" fillId="12" borderId="32" xfId="0" applyFill="1" applyBorder="1" applyAlignment="1">
      <alignment horizontal="center" vertical="center"/>
    </xf>
    <xf numFmtId="165" fontId="0" fillId="8" borderId="23"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56" xfId="0" applyBorder="1" applyAlignment="1">
      <alignment horizontal="center" vertical="center"/>
    </xf>
    <xf numFmtId="165" fontId="2" fillId="0" borderId="48" xfId="0" applyFont="1" applyBorder="1" applyAlignment="1">
      <alignment horizontal="center"/>
    </xf>
    <xf numFmtId="165" fontId="0" fillId="0" borderId="56" xfId="0" applyBorder="1" applyAlignment="1">
      <alignment horizontal="center"/>
    </xf>
    <xf numFmtId="165" fontId="2" fillId="6" borderId="1" xfId="3" applyFont="1" applyFill="1" applyBorder="1" applyAlignment="1">
      <alignment horizontal="center" vertical="center"/>
    </xf>
    <xf numFmtId="165" fontId="2" fillId="0" borderId="27" xfId="3" applyFont="1" applyFill="1" applyBorder="1" applyAlignment="1">
      <alignment horizontal="center" vertical="center" wrapText="1"/>
    </xf>
    <xf numFmtId="165" fontId="2" fillId="0" borderId="35" xfId="3" applyFont="1" applyFill="1" applyBorder="1" applyAlignment="1">
      <alignment horizontal="center" vertical="center" wrapText="1"/>
    </xf>
    <xf numFmtId="165" fontId="2" fillId="12" borderId="27" xfId="3" applyFont="1" applyFill="1" applyBorder="1" applyAlignment="1">
      <alignment horizontal="center" vertical="center" wrapText="1"/>
    </xf>
    <xf numFmtId="165" fontId="2" fillId="12" borderId="35" xfId="3" applyFont="1" applyFill="1" applyBorder="1" applyAlignment="1">
      <alignment horizontal="center" vertical="center" wrapText="1"/>
    </xf>
    <xf numFmtId="0" fontId="38" fillId="12" borderId="12" xfId="4" applyFont="1" applyFill="1" applyBorder="1">
      <alignment horizontal="center" vertical="center" wrapText="1"/>
      <protection locked="0"/>
    </xf>
    <xf numFmtId="0" fontId="38" fillId="12" borderId="41" xfId="4" applyFont="1" applyFill="1" applyBorder="1">
      <alignment horizontal="center" vertical="center" wrapText="1"/>
      <protection locked="0"/>
    </xf>
    <xf numFmtId="0" fontId="38" fillId="12" borderId="19" xfId="4" applyFont="1" applyFill="1" applyBorder="1">
      <alignment horizontal="center" vertical="center" wrapText="1"/>
      <protection locked="0"/>
    </xf>
    <xf numFmtId="0" fontId="38" fillId="12" borderId="1" xfId="4" applyFont="1" applyFill="1" applyBorder="1">
      <alignment horizontal="center" vertical="center" wrapText="1"/>
      <protection locked="0"/>
    </xf>
    <xf numFmtId="0" fontId="38" fillId="12" borderId="18" xfId="4" applyFont="1" applyFill="1" applyBorder="1">
      <alignment horizontal="center" vertical="center" wrapText="1"/>
      <protection locked="0"/>
    </xf>
    <xf numFmtId="0" fontId="38" fillId="12" borderId="34" xfId="4" applyFont="1" applyFill="1" applyBorder="1">
      <alignment horizontal="center" vertical="center" wrapText="1"/>
      <protection locked="0"/>
    </xf>
    <xf numFmtId="165" fontId="34" fillId="12" borderId="41" xfId="2" applyFont="1" applyFill="1" applyBorder="1" applyAlignment="1">
      <alignment horizontal="center" vertical="center" wrapText="1"/>
      <protection locked="0"/>
    </xf>
    <xf numFmtId="165" fontId="34" fillId="12" borderId="31" xfId="2" applyFont="1" applyFill="1" applyBorder="1" applyAlignment="1">
      <alignment horizontal="center" vertical="center" wrapText="1"/>
      <protection locked="0"/>
    </xf>
    <xf numFmtId="165" fontId="34" fillId="12" borderId="1" xfId="2" applyFont="1" applyFill="1" applyBorder="1" applyAlignment="1">
      <alignment horizontal="center" vertical="center" wrapText="1"/>
      <protection locked="0"/>
    </xf>
    <xf numFmtId="165" fontId="34" fillId="12" borderId="16" xfId="2" applyFont="1" applyFill="1" applyBorder="1" applyAlignment="1">
      <alignment horizontal="center" vertical="center" wrapText="1"/>
      <protection locked="0"/>
    </xf>
    <xf numFmtId="165" fontId="34" fillId="12" borderId="34" xfId="2" applyFont="1" applyFill="1" applyBorder="1" applyAlignment="1">
      <alignment horizontal="center" vertical="center" wrapText="1"/>
      <protection locked="0"/>
    </xf>
    <xf numFmtId="165" fontId="34" fillId="12" borderId="50" xfId="2" applyFont="1" applyFill="1" applyBorder="1" applyAlignment="1">
      <alignment horizontal="center" vertical="center" wrapText="1"/>
      <protection locked="0"/>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xf numFmtId="0" fontId="38" fillId="12" borderId="22" xfId="4" applyFont="1" applyFill="1" applyBorder="1">
      <alignment horizontal="center" vertical="center" wrapText="1"/>
      <protection locked="0"/>
    </xf>
    <xf numFmtId="0" fontId="38" fillId="12" borderId="65" xfId="4" applyFont="1" applyFill="1" applyBorder="1">
      <alignment horizontal="center" vertical="center" wrapText="1"/>
      <protection locked="0"/>
    </xf>
    <xf numFmtId="0" fontId="38" fillId="12" borderId="13" xfId="4" applyFont="1" applyFill="1" applyBorder="1">
      <alignment horizontal="center" vertical="center" wrapText="1"/>
      <protection locked="0"/>
    </xf>
    <xf numFmtId="0" fontId="38" fillId="12" borderId="30" xfId="4" applyFont="1" applyFill="1" applyBorder="1">
      <alignment horizontal="center" vertical="center" wrapText="1"/>
      <protection locked="0"/>
    </xf>
    <xf numFmtId="0" fontId="38" fillId="12" borderId="53" xfId="4" applyFont="1" applyFill="1" applyBorder="1">
      <alignment horizontal="center" vertical="center" wrapText="1"/>
      <protection locked="0"/>
    </xf>
    <xf numFmtId="0" fontId="38" fillId="12" borderId="73" xfId="4" applyFont="1" applyFill="1" applyBorder="1">
      <alignment horizontal="center" vertical="center" wrapText="1"/>
      <protection locked="0"/>
    </xf>
    <xf numFmtId="0" fontId="38" fillId="12" borderId="22" xfId="4" applyFont="1" applyFill="1" applyBorder="1" applyAlignment="1">
      <alignment horizontal="center" vertical="center" wrapText="1"/>
      <protection locked="0"/>
    </xf>
    <xf numFmtId="0" fontId="38" fillId="12" borderId="65" xfId="4" applyFont="1" applyFill="1" applyBorder="1" applyAlignment="1">
      <alignment horizontal="center" vertical="center" wrapText="1"/>
      <protection locked="0"/>
    </xf>
    <xf numFmtId="0" fontId="38" fillId="12" borderId="13" xfId="4" applyFont="1" applyFill="1" applyBorder="1" applyAlignment="1">
      <alignment horizontal="center" vertical="center" wrapText="1"/>
      <protection locked="0"/>
    </xf>
    <xf numFmtId="0" fontId="38" fillId="12" borderId="30" xfId="4" applyFont="1" applyFill="1" applyBorder="1" applyAlignment="1">
      <alignment horizontal="center" vertical="center" wrapText="1"/>
      <protection locked="0"/>
    </xf>
    <xf numFmtId="0" fontId="38" fillId="0" borderId="12" xfId="4" applyFont="1" applyFill="1" applyBorder="1">
      <alignment horizontal="center" vertical="center" wrapText="1"/>
      <protection locked="0"/>
    </xf>
    <xf numFmtId="0" fontId="38" fillId="0" borderId="41" xfId="4" applyFont="1" applyFill="1" applyBorder="1">
      <alignment horizontal="center" vertical="center" wrapText="1"/>
      <protection locked="0"/>
    </xf>
    <xf numFmtId="0" fontId="38" fillId="0" borderId="19" xfId="4" applyFont="1" applyFill="1" applyBorder="1">
      <alignment horizontal="center" vertical="center" wrapText="1"/>
      <protection locked="0"/>
    </xf>
    <xf numFmtId="0" fontId="38" fillId="0" borderId="1" xfId="4" applyFont="1" applyFill="1" applyBorder="1">
      <alignment horizontal="center" vertical="center" wrapText="1"/>
      <protection locked="0"/>
    </xf>
    <xf numFmtId="0" fontId="38" fillId="0" borderId="18" xfId="4" applyFont="1" applyFill="1" applyBorder="1">
      <alignment horizontal="center" vertical="center" wrapText="1"/>
      <protection locked="0"/>
    </xf>
    <xf numFmtId="0" fontId="38" fillId="0" borderId="34" xfId="4" applyFont="1" applyFill="1" applyBorder="1">
      <alignment horizontal="center" vertical="center" wrapText="1"/>
      <protection locked="0"/>
    </xf>
    <xf numFmtId="165" fontId="34" fillId="0" borderId="41" xfId="2" applyFont="1" applyFill="1" applyBorder="1" applyAlignment="1">
      <alignment horizontal="center" vertical="center" wrapText="1"/>
      <protection locked="0"/>
    </xf>
    <xf numFmtId="165" fontId="34" fillId="0" borderId="31" xfId="2" applyFont="1" applyFill="1" applyBorder="1" applyAlignment="1">
      <alignment horizontal="center" vertical="center" wrapText="1"/>
      <protection locked="0"/>
    </xf>
    <xf numFmtId="165" fontId="34" fillId="0" borderId="1" xfId="2" applyFont="1" applyFill="1" applyBorder="1" applyAlignment="1">
      <alignment horizontal="center" vertical="center" wrapText="1"/>
      <protection locked="0"/>
    </xf>
    <xf numFmtId="165" fontId="34" fillId="0" borderId="16" xfId="2" applyFont="1" applyFill="1" applyBorder="1" applyAlignment="1">
      <alignment horizontal="center" vertical="center" wrapText="1"/>
      <protection locked="0"/>
    </xf>
    <xf numFmtId="165" fontId="34" fillId="0" borderId="34" xfId="2" applyFont="1" applyFill="1" applyBorder="1" applyAlignment="1">
      <alignment horizontal="center" vertical="center" wrapText="1"/>
      <protection locked="0"/>
    </xf>
    <xf numFmtId="165" fontId="34" fillId="0" borderId="50" xfId="2" applyFont="1" applyFill="1" applyBorder="1" applyAlignment="1">
      <alignment horizontal="center" vertical="center" wrapText="1"/>
      <protection locked="0"/>
    </xf>
    <xf numFmtId="165" fontId="9" fillId="12" borderId="31" xfId="2" applyFill="1" applyBorder="1" applyAlignment="1">
      <alignment horizontal="center" vertical="center" wrapText="1"/>
      <protection locked="0"/>
    </xf>
    <xf numFmtId="165" fontId="9" fillId="12" borderId="1" xfId="2" applyFill="1" applyBorder="1" applyAlignment="1">
      <alignment horizontal="center" vertical="center" wrapText="1"/>
      <protection locked="0"/>
    </xf>
    <xf numFmtId="165" fontId="9" fillId="12" borderId="16" xfId="2" applyFill="1" applyBorder="1" applyAlignment="1">
      <alignment horizontal="center" vertical="center" wrapText="1"/>
      <protection locked="0"/>
    </xf>
    <xf numFmtId="165" fontId="9" fillId="12" borderId="34" xfId="2" applyFill="1" applyBorder="1" applyAlignment="1">
      <alignment horizontal="center" vertical="center" wrapText="1"/>
      <protection locked="0"/>
    </xf>
    <xf numFmtId="165" fontId="9" fillId="12" borderId="50" xfId="2" applyFill="1" applyBorder="1" applyAlignment="1">
      <alignment horizontal="center" vertical="center" wrapText="1"/>
      <protection locked="0"/>
    </xf>
    <xf numFmtId="0" fontId="38" fillId="0" borderId="22" xfId="4" applyFont="1" applyFill="1" applyBorder="1" applyAlignment="1">
      <alignment horizontal="center" vertical="center" wrapText="1"/>
      <protection locked="0"/>
    </xf>
    <xf numFmtId="0" fontId="38" fillId="0" borderId="65" xfId="4" applyFont="1" applyFill="1" applyBorder="1" applyAlignment="1">
      <alignment horizontal="center" vertical="center" wrapText="1"/>
      <protection locked="0"/>
    </xf>
    <xf numFmtId="0" fontId="38" fillId="0" borderId="13" xfId="4" applyFont="1" applyFill="1" applyBorder="1" applyAlignment="1">
      <alignment horizontal="center" vertical="center" wrapText="1"/>
      <protection locked="0"/>
    </xf>
    <xf numFmtId="0" fontId="38" fillId="0" borderId="30" xfId="4" applyFont="1" applyFill="1" applyBorder="1" applyAlignment="1">
      <alignment horizontal="center" vertical="center" wrapText="1"/>
      <protection locked="0"/>
    </xf>
    <xf numFmtId="165" fontId="3" fillId="15" borderId="12" xfId="0" applyFont="1" applyFill="1" applyBorder="1" applyAlignment="1">
      <alignment horizontal="center" vertical="center"/>
    </xf>
    <xf numFmtId="165" fontId="3" fillId="15" borderId="41" xfId="0" applyFont="1" applyFill="1" applyBorder="1" applyAlignment="1">
      <alignment horizontal="center" vertical="center"/>
    </xf>
    <xf numFmtId="165" fontId="3" fillId="15" borderId="59" xfId="0" applyFont="1" applyFill="1" applyBorder="1" applyAlignment="1">
      <alignment horizontal="center" vertical="center"/>
    </xf>
    <xf numFmtId="165" fontId="3" fillId="15" borderId="23" xfId="0" applyFont="1" applyFill="1" applyBorder="1" applyAlignment="1">
      <alignment horizontal="center" vertical="center"/>
    </xf>
    <xf numFmtId="165" fontId="3" fillId="15" borderId="41" xfId="0" applyFont="1" applyFill="1" applyBorder="1" applyAlignment="1">
      <alignment horizontal="center" vertical="center" wrapText="1"/>
    </xf>
    <xf numFmtId="165" fontId="3" fillId="15" borderId="23" xfId="0" applyFont="1" applyFill="1" applyBorder="1" applyAlignment="1">
      <alignment horizontal="center" vertical="center" wrapText="1"/>
    </xf>
    <xf numFmtId="0" fontId="38" fillId="0" borderId="22" xfId="4" applyFont="1" applyFill="1" applyBorder="1">
      <alignment horizontal="center" vertical="center" wrapText="1"/>
      <protection locked="0"/>
    </xf>
    <xf numFmtId="0" fontId="38" fillId="0" borderId="65" xfId="4" applyFont="1" applyFill="1" applyBorder="1">
      <alignment horizontal="center" vertical="center" wrapText="1"/>
      <protection locked="0"/>
    </xf>
    <xf numFmtId="0" fontId="38" fillId="0" borderId="13" xfId="4" applyFont="1" applyFill="1" applyBorder="1">
      <alignment horizontal="center" vertical="center" wrapText="1"/>
      <protection locked="0"/>
    </xf>
    <xf numFmtId="0" fontId="38" fillId="0" borderId="30" xfId="4" applyFont="1" applyFill="1" applyBorder="1">
      <alignment horizontal="center" vertical="center" wrapText="1"/>
      <protection locked="0"/>
    </xf>
    <xf numFmtId="0" fontId="38" fillId="0" borderId="53" xfId="4" applyFont="1" applyFill="1" applyBorder="1">
      <alignment horizontal="center" vertical="center" wrapText="1"/>
      <protection locked="0"/>
    </xf>
    <xf numFmtId="0" fontId="38" fillId="0" borderId="73" xfId="4" applyFont="1" applyFill="1" applyBorder="1">
      <alignment horizontal="center" vertical="center" wrapText="1"/>
      <protection locked="0"/>
    </xf>
  </cellXfs>
  <cellStyles count="11">
    <cellStyle name="angelo" xfId="4"/>
    <cellStyle name="Collegamento ipertestuale" xfId="2" builtinId="8"/>
    <cellStyle name="Normal 2" xfId="3"/>
    <cellStyle name="Normal 2 2" xfId="8"/>
    <cellStyle name="Normale" xfId="0" builtinId="0"/>
    <cellStyle name="Normale 2" xfId="6"/>
    <cellStyle name="Normale 3" xfId="5"/>
    <cellStyle name="Normale 4" xfId="9"/>
    <cellStyle name="Valuta" xfId="1" builtinId="4"/>
    <cellStyle name="Valuta 2" xfId="7"/>
    <cellStyle name="Valuta 3" xfId="10"/>
  </cellStyles>
  <dxfs count="0"/>
  <tableStyles count="0" defaultTableStyle="TableStyleMedium9" defaultPivotStyle="PivotStyleLight16"/>
  <colors>
    <mruColors>
      <color rgb="FFFFFF00"/>
      <color rgb="FFCCFFFF"/>
      <color rgb="FF0000FF"/>
      <color rgb="FFCCFFCC"/>
      <color rgb="FF99FF66"/>
      <color rgb="FF66FF66"/>
      <color rgb="FF99FF99"/>
      <color rgb="FFFFFF66"/>
      <color rgb="FF66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0</xdr:col>
      <xdr:colOff>523875</xdr:colOff>
      <xdr:row>3</xdr:row>
      <xdr:rowOff>19050</xdr:rowOff>
    </xdr:from>
    <xdr:to>
      <xdr:col>4</xdr:col>
      <xdr:colOff>384742</xdr:colOff>
      <xdr:row>5</xdr:row>
      <xdr:rowOff>209550</xdr:rowOff>
    </xdr:to>
    <xdr:pic>
      <xdr:nvPicPr>
        <xdr:cNvPr id="3" name="Picture 2" descr="cid:image001.jpg@01D3C500.A1467EE0">
          <a:hlinkClick xmlns:r="http://schemas.openxmlformats.org/officeDocument/2006/relationships" r:id="rId1"/>
          <a:extLst>
            <a:ext uri="{FF2B5EF4-FFF2-40B4-BE49-F238E27FC236}">
              <a16:creationId xmlns:a16="http://schemas.microsoft.com/office/drawing/2014/main" xmlns="" id="{9CF58560-7F0D-41CA-83B9-D22F079B35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666750"/>
          <a:ext cx="2413567"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66675</xdr:colOff>
      <xdr:row>26</xdr:row>
      <xdr:rowOff>523875</xdr:rowOff>
    </xdr:from>
    <xdr:to>
      <xdr:col>11</xdr:col>
      <xdr:colOff>66675</xdr:colOff>
      <xdr:row>28</xdr:row>
      <xdr:rowOff>285750</xdr:rowOff>
    </xdr:to>
    <xdr:sp macro="" textlink="">
      <xdr:nvSpPr>
        <xdr:cNvPr id="4117" name="Text Box 21" hidden="1">
          <a:extLst>
            <a:ext uri="{FF2B5EF4-FFF2-40B4-BE49-F238E27FC236}">
              <a16:creationId xmlns:a16="http://schemas.microsoft.com/office/drawing/2014/main" xmlns="" id="{00000000-0008-0000-0300-000015100000}"/>
            </a:ext>
          </a:extLst>
        </xdr:cNvPr>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ted.europa.eu/udl?uri=TED:NOTICE:102329-2018:TEXT:IT:HTML&amp;src=0" TargetMode="External"/><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ec.europa.eu/growth/content/entrepreneurial-capacity-building-young-migrants-2_en" TargetMode="External"/><Relationship Id="rId17" Type="http://schemas.openxmlformats.org/officeDocument/2006/relationships/printerSettings" Target="../printerSettings/printerSettings14.bin"/><Relationship Id="rId2" Type="http://schemas.openxmlformats.org/officeDocument/2006/relationships/hyperlink" Target="http://ec.europa.eu/grants/index_en.htm" TargetMode="External"/><Relationship Id="rId16" Type="http://schemas.openxmlformats.org/officeDocument/2006/relationships/hyperlink" Target="http://ec.europa.eu/growth/content/development-european-smes-international-business-through-sme-networks_en"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s://www.gsa.europa.eu/egnos-adoption-aviation-0" TargetMode="External"/><Relationship Id="rId5" Type="http://schemas.openxmlformats.org/officeDocument/2006/relationships/hyperlink" Target="http://www.erasmus-entrepreneurs.eu/index.php?lan=it" TargetMode="External"/><Relationship Id="rId15" Type="http://schemas.openxmlformats.org/officeDocument/2006/relationships/hyperlink" Target="http://ted.europa.eu/udl?uri=TED:NOTICE:106969-2018:TEXT:IT:HTML&amp;tabId=0"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ted.europa.eu/udl?uri=TED:NOTICE:112111-2018:TEXT:IT:HTML&amp;src=0"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ec.europa.eu/research/participants/portal/desktop/en/opportunities/rec/topics/rec-rcit-citi-ag-2018.html" TargetMode="External"/><Relationship Id="rId3" Type="http://schemas.openxmlformats.org/officeDocument/2006/relationships/hyperlink" Target="http://ec.europa.eu/grants/index_en.htm" TargetMode="External"/><Relationship Id="rId21" Type="http://schemas.openxmlformats.org/officeDocument/2006/relationships/hyperlink" Target="http://ted.europa.eu/udl?uri=TED:NOTICE:91118-2018:TEXT:IT:HTML&amp;src=0"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ted.europa.eu/TED/misc/chooseLanguage.do"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hyperlink" Target="http://ec.europa.eu/research/participants/portal/desktop/en/opportunities/ucpm/topics/ucpm-2018-ex-ag.html" TargetMode="Externa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comments" Target="../comments5.xm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vmlDrawing" Target="../drawings/vmlDrawing5.vml"/><Relationship Id="rId10" Type="http://schemas.openxmlformats.org/officeDocument/2006/relationships/hyperlink" Target="http://www.emcdda.europa.eu/" TargetMode="External"/><Relationship Id="rId19" Type="http://schemas.openxmlformats.org/officeDocument/2006/relationships/hyperlink" Target="http://ec.europa.eu/research/participants/portal/desktop/en/opportunities/rec/topics/rec-rchi-prof-ag-2018.html"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hyperlink" Target="https://euipo.europa.eu/ohimportal/en/grants" TargetMode="External"/><Relationship Id="rId7" Type="http://schemas.openxmlformats.org/officeDocument/2006/relationships/printerSettings" Target="../printerSettings/printerSettings17.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25&amp;furtherCalls=yes" TargetMode="External"/><Relationship Id="rId13" Type="http://schemas.openxmlformats.org/officeDocument/2006/relationships/comments" Target="../comments6.xml"/><Relationship Id="rId3" Type="http://schemas.openxmlformats.org/officeDocument/2006/relationships/hyperlink" Target="http://osha.europa.eu/it/about/calls" TargetMode="External"/><Relationship Id="rId7" Type="http://schemas.openxmlformats.org/officeDocument/2006/relationships/hyperlink" Target="http://ec.europa.eu/social/main.jsp?catId=629&amp;langId=en&amp;callId=518&amp;furtherCalls=yes" TargetMode="External"/><Relationship Id="rId12" Type="http://schemas.openxmlformats.org/officeDocument/2006/relationships/vmlDrawing" Target="../drawings/vmlDrawing6.vm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11" Type="http://schemas.openxmlformats.org/officeDocument/2006/relationships/printerSettings" Target="../printerSettings/printerSettings18.bin"/><Relationship Id="rId5" Type="http://schemas.openxmlformats.org/officeDocument/2006/relationships/hyperlink" Target="http://www.eurofound.europa.eu/" TargetMode="External"/><Relationship Id="rId10" Type="http://schemas.openxmlformats.org/officeDocument/2006/relationships/hyperlink" Target="http://ec.europa.eu/social/main.jsp?catId=629&amp;langId=en&amp;callId=530&amp;furtherCalls=yes" TargetMode="External"/><Relationship Id="rId4" Type="http://schemas.openxmlformats.org/officeDocument/2006/relationships/hyperlink" Target="http://ec.europa.eu/social/main.jsp?langId=en&amp;catId=629" TargetMode="External"/><Relationship Id="rId9" Type="http://schemas.openxmlformats.org/officeDocument/2006/relationships/hyperlink" Target="http://ec.europa.eu/social/main.jsp?catId=629&amp;langId=en&amp;callId=529&amp;furtherCalls=ye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terregeurope.eu/projects/apply-for-funding/" TargetMode="External"/><Relationship Id="rId13" Type="http://schemas.openxmlformats.org/officeDocument/2006/relationships/hyperlink" Target="http://www.italietunisie.eu/index.php?option=com_content&amp;view=article&amp;id=779&amp;Itemid=210&amp;lang=it" TargetMode="External"/><Relationship Id="rId18" Type="http://schemas.openxmlformats.org/officeDocument/2006/relationships/hyperlink" Target="http://www.interreg.net/it/news.asp" TargetMode="External"/><Relationship Id="rId26" Type="http://schemas.openxmlformats.org/officeDocument/2006/relationships/hyperlink" Target="https://sites.google.com/site/interregbalkanmed/1st-call-for-project-proposals" TargetMode="External"/><Relationship Id="rId39" Type="http://schemas.openxmlformats.org/officeDocument/2006/relationships/printerSettings" Target="../printerSettings/printerSettings19.bin"/><Relationship Id="rId3" Type="http://schemas.openxmlformats.org/officeDocument/2006/relationships/hyperlink" Target="http://www.uia-initiative.eu/en/call-proposals" TargetMode="External"/><Relationship Id="rId21" Type="http://schemas.openxmlformats.org/officeDocument/2006/relationships/hyperlink" Target="http://www.interreg.net/it/news.asp?news_action=4&amp;news_article_id=579841" TargetMode="External"/><Relationship Id="rId34" Type="http://schemas.openxmlformats.org/officeDocument/2006/relationships/hyperlink" Target="https://www.interregeurope.eu/apply/" TargetMode="External"/><Relationship Id="rId7" Type="http://schemas.openxmlformats.org/officeDocument/2006/relationships/hyperlink" Target="http://www.interreg-central.eu/Content.Node/home.html" TargetMode="External"/><Relationship Id="rId12" Type="http://schemas.openxmlformats.org/officeDocument/2006/relationships/hyperlink" Target="http://eur-lex.europa.eu/JOIndex.do?ihmlang=it" TargetMode="External"/><Relationship Id="rId17" Type="http://schemas.openxmlformats.org/officeDocument/2006/relationships/hyperlink" Target="http://www.interreg-alcotra.eu/it/presento-il-mio-progetto/bandi" TargetMode="External"/><Relationship Id="rId25" Type="http://schemas.openxmlformats.org/officeDocument/2006/relationships/hyperlink" Target="http://www.italy-croatia.eu/" TargetMode="External"/><Relationship Id="rId33" Type="http://schemas.openxmlformats.org/officeDocument/2006/relationships/hyperlink" Target="http://interreg-maritime.eu/documents/197474/290047/Position+paper+IT.pdf/acbcdc15-0b07-4c6e-8bd7-06e2c1f1300b" TargetMode="External"/><Relationship Id="rId38" Type="http://schemas.openxmlformats.org/officeDocument/2006/relationships/hyperlink" Target="http://ted.europa.eu/udl?uri=TED:NOTICE:158624-2018:TEXT:IT:HTML&amp;src=0" TargetMode="External"/><Relationship Id="rId2" Type="http://schemas.openxmlformats.org/officeDocument/2006/relationships/hyperlink" Target="http://ec.europa.eu/regional_policy/it/newsroom/funding-opportunities/" TargetMode="External"/><Relationship Id="rId16" Type="http://schemas.openxmlformats.org/officeDocument/2006/relationships/hyperlink" Target="http://interreg-maritime.eu/" TargetMode="External"/><Relationship Id="rId20" Type="http://schemas.openxmlformats.org/officeDocument/2006/relationships/hyperlink" Target="http://www.nweurope.eu/" TargetMode="External"/><Relationship Id="rId29" Type="http://schemas.openxmlformats.org/officeDocument/2006/relationships/hyperlink" Target="http://interreg-maritime.eu/it/-/iii-avviso-e-aperta-la-consultazione-online" TargetMode="External"/><Relationship Id="rId41" Type="http://schemas.openxmlformats.org/officeDocument/2006/relationships/comments" Target="../comments7.xml"/><Relationship Id="rId1" Type="http://schemas.openxmlformats.org/officeDocument/2006/relationships/hyperlink" Target="https://www.espon.eu/participate?field_type_tid%5B%5D=105" TargetMode="External"/><Relationship Id="rId6" Type="http://schemas.openxmlformats.org/officeDocument/2006/relationships/hyperlink" Target="http://interreg-med.eu/" TargetMode="External"/><Relationship Id="rId11" Type="http://schemas.openxmlformats.org/officeDocument/2006/relationships/hyperlink" Target="http://ec.europa.eu/grants/index_en.htm" TargetMode="External"/><Relationship Id="rId24" Type="http://schemas.openxmlformats.org/officeDocument/2006/relationships/hyperlink" Target="https://www.ita-slo.eu/it/bandi/bandi-aperti" TargetMode="External"/><Relationship Id="rId32" Type="http://schemas.openxmlformats.org/officeDocument/2006/relationships/hyperlink" Target="http://www.aebr.eu/en/index.php" TargetMode="External"/><Relationship Id="rId37" Type="http://schemas.openxmlformats.org/officeDocument/2006/relationships/hyperlink" Target="http://www.nweurope.eu/news-events/latest-news/seventh-call-for-project-proposals-now-open-until-26-april-2018/" TargetMode="External"/><Relationship Id="rId40" Type="http://schemas.openxmlformats.org/officeDocument/2006/relationships/vmlDrawing" Target="../drawings/vmlDrawing7.vml"/><Relationship Id="rId5" Type="http://schemas.openxmlformats.org/officeDocument/2006/relationships/hyperlink" Target="http://www.adrioninterreg.eu/" TargetMode="External"/><Relationship Id="rId15" Type="http://schemas.openxmlformats.org/officeDocument/2006/relationships/hyperlink" Target="http://www.interreg-italiasvizzera.eu/it/pagina/call-for-ideas/" TargetMode="External"/><Relationship Id="rId23" Type="http://schemas.openxmlformats.org/officeDocument/2006/relationships/hyperlink" Target="http://www.europuglia.it/cte-2014-2020/it-al-me/bandi" TargetMode="External"/><Relationship Id="rId28" Type="http://schemas.openxmlformats.org/officeDocument/2006/relationships/hyperlink" Target="https://interreg.eu/" TargetMode="External"/><Relationship Id="rId36" Type="http://schemas.openxmlformats.org/officeDocument/2006/relationships/hyperlink" Target="http://ec.europa.eu/regional_policy/it/information/publications/communications/2017/boosting-growth-and-cohesion-in-eu-border-regions" TargetMode="External"/><Relationship Id="rId10" Type="http://schemas.openxmlformats.org/officeDocument/2006/relationships/hyperlink" Target="http://urbact.eu/" TargetMode="External"/><Relationship Id="rId19" Type="http://schemas.openxmlformats.org/officeDocument/2006/relationships/hyperlink" Target="http://www.enpicbcmed.eu/" TargetMode="External"/><Relationship Id="rId31" Type="http://schemas.openxmlformats.org/officeDocument/2006/relationships/hyperlink" Target="https://www.b-solutionsproject.com/call-for-proposals" TargetMode="External"/><Relationship Id="rId4" Type="http://schemas.openxmlformats.org/officeDocument/2006/relationships/hyperlink" Target="http://ted.europa.eu/TED/misc/chooseLanguage.do" TargetMode="External"/><Relationship Id="rId9" Type="http://schemas.openxmlformats.org/officeDocument/2006/relationships/hyperlink" Target="http://www.interact-eu.net/" TargetMode="External"/><Relationship Id="rId14" Type="http://schemas.openxmlformats.org/officeDocument/2006/relationships/hyperlink" Target="http://www.alpine-space.eu/project-application/project-submission/open-calls-for-project-proposals" TargetMode="External"/><Relationship Id="rId22" Type="http://schemas.openxmlformats.org/officeDocument/2006/relationships/hyperlink" Target="http://www.italiamalta.eu/it/home.html" TargetMode="External"/><Relationship Id="rId27" Type="http://schemas.openxmlformats.org/officeDocument/2006/relationships/hyperlink" Target="http://www.nweurope.eu/news-events/latest-news/new-targeted-call-on-renewable-energy/" TargetMode="External"/><Relationship Id="rId30" Type="http://schemas.openxmlformats.org/officeDocument/2006/relationships/hyperlink" Target="https://www.espon.eu/targeted-analyses" TargetMode="External"/><Relationship Id="rId35" Type="http://schemas.openxmlformats.org/officeDocument/2006/relationships/hyperlink" Target="http://www.adrioninterreg.eu/index.php/projects/second-call-for-proposals-priority-axis-2/"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ec.europa.eu/research/participants/portal/desktop/en/opportunities/h2020/topics/h2020-futureengineprize-2016.html?" TargetMode="External"/><Relationship Id="rId13" Type="http://schemas.openxmlformats.org/officeDocument/2006/relationships/hyperlink" Target="http://ec.europa.eu/research/participants/portal/desktop/en/opportunities/index.html" TargetMode="External"/><Relationship Id="rId18" Type="http://schemas.openxmlformats.org/officeDocument/2006/relationships/hyperlink" Target="https://ec.europa.eu/research/participants/portal/desktop/en/opportunities/h2020/calls/eit-kics-2018.html" TargetMode="External"/><Relationship Id="rId26" Type="http://schemas.openxmlformats.org/officeDocument/2006/relationships/hyperlink" Target="http://ec.europa.eu/research/participants/portal/desktop/en/opportunities/h2020/calls/h2020-ecsel-2018-2-ria-two-stage.html" TargetMode="External"/><Relationship Id="rId39" Type="http://schemas.openxmlformats.org/officeDocument/2006/relationships/printerSettings" Target="../printerSettings/printerSettings21.bin"/><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eniac.eu/web/index.php" TargetMode="External"/><Relationship Id="rId34" Type="http://schemas.openxmlformats.org/officeDocument/2006/relationships/hyperlink" Target="http://ted.europa.eu/udl?uri=TED:NOTICE:141556-2018:TEXT:IT:HTML&amp;src=0" TargetMode="External"/><Relationship Id="rId7" Type="http://schemas.openxmlformats.org/officeDocument/2006/relationships/hyperlink" Target="http://ec.europa.eu/rea/index_en.htm" TargetMode="External"/><Relationship Id="rId12" Type="http://schemas.openxmlformats.org/officeDocument/2006/relationships/hyperlink" Target="http://ec.europa.eu/agriculture/promotion/" TargetMode="External"/><Relationship Id="rId17" Type="http://schemas.openxmlformats.org/officeDocument/2006/relationships/hyperlink" Target="http://ec.europa.eu/research/participants/portal/desktop/en/opportunities/h2020/calls/h2020-jti-fch-2018-1.html" TargetMode="External"/><Relationship Id="rId25" Type="http://schemas.openxmlformats.org/officeDocument/2006/relationships/hyperlink" Target="https://www.bbi-europe.eu/events/bbi-ju-info-day-2018" TargetMode="External"/><Relationship Id="rId33" Type="http://schemas.openxmlformats.org/officeDocument/2006/relationships/hyperlink" Target="http://ted.europa.eu/udl?uri=TED:NOTICE:141558-2018:TEXT:IT:HTML&amp;src=0" TargetMode="External"/><Relationship Id="rId38" Type="http://schemas.openxmlformats.org/officeDocument/2006/relationships/hyperlink" Target="http://ec.europa.eu/research/era/index_en.htm" TargetMode="Externa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s://ec.europa.eu/easme/sites/easme-site/files/horizon_2020_work_programme_eic_pilot_2018-2020.pdf" TargetMode="External"/><Relationship Id="rId20" Type="http://schemas.openxmlformats.org/officeDocument/2006/relationships/hyperlink" Target="https://www.bbi-europe.eu/about/about-bbi" TargetMode="External"/><Relationship Id="rId29" Type="http://schemas.openxmlformats.org/officeDocument/2006/relationships/hyperlink" Target="http://ec.europa.eu/research/participants/portal/desktop/en/opportunities/h2020/calls/h2020-european-i-capital-prize-2018.html" TargetMode="External"/><Relationship Id="rId41" Type="http://schemas.openxmlformats.org/officeDocument/2006/relationships/comments" Target="../comments8.xm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information_society/newsroom/cf/mare/itemdetail.cfm?item_id=21483&amp;subweb=347&amp;lang=en" TargetMode="External"/><Relationship Id="rId24" Type="http://schemas.openxmlformats.org/officeDocument/2006/relationships/hyperlink" Target="http://ec.europa.eu/agriculture/promotion/" TargetMode="External"/><Relationship Id="rId32" Type="http://schemas.openxmlformats.org/officeDocument/2006/relationships/hyperlink" Target="http://ec.europa.eu/research/participants/portal/desktop/en/opportunities/pppa/calls/padr-ef-2018.html" TargetMode="External"/><Relationship Id="rId37" Type="http://schemas.openxmlformats.org/officeDocument/2006/relationships/hyperlink" Target="http://ec.europa.eu/research/participants/portal/desktop/en/opportunities/h2020/calls/h2020-bbi-jti-2018.html" TargetMode="External"/><Relationship Id="rId40" Type="http://schemas.openxmlformats.org/officeDocument/2006/relationships/vmlDrawing" Target="../drawings/vmlDrawing8.vml"/><Relationship Id="rId5" Type="http://schemas.openxmlformats.org/officeDocument/2006/relationships/hyperlink" Target="http://ted.europa.eu/TED/main/HomePage.do" TargetMode="External"/><Relationship Id="rId15" Type="http://schemas.openxmlformats.org/officeDocument/2006/relationships/hyperlink" Target="http://ec.europa.eu/agriculture/promotion/" TargetMode="External"/><Relationship Id="rId23" Type="http://schemas.openxmlformats.org/officeDocument/2006/relationships/hyperlink" Target="http://ec.europa.eu/information_society/newsroom/cf/mare/itemdetail.cfm?item_id=21483&amp;subweb=347&amp;lang=en" TargetMode="External"/><Relationship Id="rId28" Type="http://schemas.openxmlformats.org/officeDocument/2006/relationships/hyperlink" Target="http://ec.europa.eu/research/participants/portal/desktop/en/opportunities/h2020/calls/h2020-european-i-capital-prize-2018.html" TargetMode="External"/><Relationship Id="rId36" Type="http://schemas.openxmlformats.org/officeDocument/2006/relationships/hyperlink" Target="http://ec.europa.eu/research/participants/portal/desktop/en/opportunities/h2020/calls/h2020-ecsel-2018-4-csa-mobilitye-one-stage.html" TargetMode="External"/><Relationship Id="rId10" Type="http://schemas.openxmlformats.org/officeDocument/2006/relationships/hyperlink" Target="http://ec.europa.eu/research/participants/portal/desktop/en/opportunities/h2020/topics/erc-2018-poc.html" TargetMode="External"/><Relationship Id="rId19" Type="http://schemas.openxmlformats.org/officeDocument/2006/relationships/hyperlink" Target="https://erc.europa.eu/" TargetMode="External"/><Relationship Id="rId31" Type="http://schemas.openxmlformats.org/officeDocument/2006/relationships/hyperlink" Target="http://ec.europa.eu/research/participants/portal/desktop/en/opportunities/pppa/calls/padr-edt-2018.html" TargetMode="External"/><Relationship Id="rId4" Type="http://schemas.openxmlformats.org/officeDocument/2006/relationships/hyperlink" Target="http://ec.europa.eu/contracts_grants/index_en.htm" TargetMode="External"/><Relationship Id="rId9" Type="http://schemas.openxmlformats.org/officeDocument/2006/relationships/hyperlink" Target="http://ec.europa.eu/research/participants/portal/desktop/en/opportunities/h2020/calls/h2020-bbi-jti-2017.html" TargetMode="External"/><Relationship Id="rId14" Type="http://schemas.openxmlformats.org/officeDocument/2006/relationships/hyperlink" Target="http://ec.europa.eu/information_society/newsroom/cf/mare/itemdetail.cfm?item_id=21483&amp;subweb=347&amp;lang=en" TargetMode="External"/><Relationship Id="rId22" Type="http://schemas.openxmlformats.org/officeDocument/2006/relationships/hyperlink" Target="https://www.spire2030.eu/" TargetMode="External"/><Relationship Id="rId27" Type="http://schemas.openxmlformats.org/officeDocument/2006/relationships/hyperlink" Target="http://ec.europa.eu/research/participants/portal/desktop/en/opportunities/h2020/calls/h2020-ecsel-2018-1-ia-two-stage.html" TargetMode="External"/><Relationship Id="rId30" Type="http://schemas.openxmlformats.org/officeDocument/2006/relationships/hyperlink" Target="http://ec.europa.eu/research/participants/portal/desktop/en/opportunities/pppa/calls/padr-stf-2018.html" TargetMode="External"/><Relationship Id="rId35" Type="http://schemas.openxmlformats.org/officeDocument/2006/relationships/hyperlink" Target="http://ec.europa.eu/research/participants/portal/desktop/en/opportunities/h2020/calls/h2020-ecsel-2018-3-csa-industry4e-one-stage.html"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printerSettings" Target="../printerSettings/printerSettings23.bin"/><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ec.europa.eu/chafea/health/projects.html"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ec.europa.eu/chafea/health/annual-work-plan-2018_en.html" TargetMode="External"/><Relationship Id="rId5" Type="http://schemas.openxmlformats.org/officeDocument/2006/relationships/hyperlink" Target="http://ec.europa.eu/eahc/funding/funding.html"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11" Type="http://schemas.openxmlformats.org/officeDocument/2006/relationships/printerSettings" Target="../printerSettings/printerSettings25.bin"/><Relationship Id="rId5" Type="http://schemas.openxmlformats.org/officeDocument/2006/relationships/hyperlink" Target="http://eit.europa.eu/collaborate/procurement" TargetMode="External"/><Relationship Id="rId10" Type="http://schemas.openxmlformats.org/officeDocument/2006/relationships/hyperlink" Target="http://eit.europa.eu/collaborate/procurement/call-tender-IT-2018" TargetMode="External"/><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save-date-ict-2018-event-will-take-place-4-6-december-2018-vienna" TargetMode="External"/></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hyperlink" Target="https://ec.europa.eu/sport/calls_en" TargetMode="External"/><Relationship Id="rId7" Type="http://schemas.openxmlformats.org/officeDocument/2006/relationships/printerSettings" Target="../printerSettings/printerSettings26.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260027-2017:TEXT:IT:HTML&amp;src=0" TargetMode="External"/><Relationship Id="rId5" Type="http://schemas.openxmlformats.org/officeDocument/2006/relationships/hyperlink" Target="http://ted.europa.eu/TED/misc/chooseLanguage.do" TargetMode="External"/><Relationship Id="rId4" Type="http://schemas.openxmlformats.org/officeDocument/2006/relationships/hyperlink" Target="https://www.european-lotteries.org/european-week-sport" TargetMode="External"/><Relationship Id="rId9"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s://ec.europa.eu/inea/en/connecting-europe-facility/cef-energy/calls/2018-cef-energy-calls-proposals/2018-1-call-proposals" TargetMode="External"/><Relationship Id="rId18" Type="http://schemas.openxmlformats.org/officeDocument/2006/relationships/comments" Target="../comments10.xml"/><Relationship Id="rId3" Type="http://schemas.openxmlformats.org/officeDocument/2006/relationships/hyperlink" Target="http://tentea.ec.europa.eu/en/apply_for_funding/follow_the_funding_process/calls_for_proposals_2011.htm" TargetMode="External"/><Relationship Id="rId7" Type="http://schemas.openxmlformats.org/officeDocument/2006/relationships/hyperlink" Target="http://ec.europa.eu/research/era/index_en.htm" TargetMode="External"/><Relationship Id="rId12" Type="http://schemas.openxmlformats.org/officeDocument/2006/relationships/hyperlink" Target="http://eur-lex.europa.eu/legal-content/EN/TXT/?uri=uriserv:OJ.C_.2018.079.01.0018.01.ENG&amp;toc=OJ:C:2018:079:TOC" TargetMode="External"/><Relationship Id="rId17" Type="http://schemas.openxmlformats.org/officeDocument/2006/relationships/vmlDrawing" Target="../drawings/vmlDrawing10.vml"/><Relationship Id="rId2" Type="http://schemas.openxmlformats.org/officeDocument/2006/relationships/hyperlink" Target="http://ec.europa.eu/transport/facts-fundings/grants/index_en.htm" TargetMode="External"/><Relationship Id="rId16" Type="http://schemas.openxmlformats.org/officeDocument/2006/relationships/printerSettings" Target="../printerSettings/printerSettings27.bin"/><Relationship Id="rId1" Type="http://schemas.openxmlformats.org/officeDocument/2006/relationships/hyperlink" Target="http://ec.europa.eu/grants/index_en.htm" TargetMode="External"/><Relationship Id="rId6" Type="http://schemas.openxmlformats.org/officeDocument/2006/relationships/hyperlink" Target="http://easa.europa.eu/the-agency/procurement" TargetMode="External"/><Relationship Id="rId11" Type="http://schemas.openxmlformats.org/officeDocument/2006/relationships/hyperlink" Target="https://ec.europa.eu/inea/en/connecting-europe-facility/cef-telecom/apply-funding/2018-safer-internet" TargetMode="External"/><Relationship Id="rId5" Type="http://schemas.openxmlformats.org/officeDocument/2006/relationships/hyperlink" Target="http://eur-lex.europa.eu/JOIndex.do?ihmlang=it" TargetMode="External"/><Relationship Id="rId15" Type="http://schemas.openxmlformats.org/officeDocument/2006/relationships/hyperlink" Target="https://ec.europa.eu/inea/en/news-events/events/2018-cef-transport-call-virtual-info-day" TargetMode="External"/><Relationship Id="rId10" Type="http://schemas.openxmlformats.org/officeDocument/2006/relationships/hyperlink" Target="https://ec.europa.eu/inea/en/connecting-europe-facility/cef-telecom/apply-funding/2018-eid" TargetMode="External"/><Relationship Id="rId4" Type="http://schemas.openxmlformats.org/officeDocument/2006/relationships/hyperlink" Target="http://inea.ec.europa.eu/en/home/" TargetMode="External"/><Relationship Id="rId9" Type="http://schemas.openxmlformats.org/officeDocument/2006/relationships/hyperlink" Target="https://ec.europa.eu/inea/en/connecting-europe-facility/cef-telecom/apply-funding/2018-europeana" TargetMode="External"/><Relationship Id="rId14" Type="http://schemas.openxmlformats.org/officeDocument/2006/relationships/hyperlink" Target="https://ec.europa.eu/inea/en/news-events/newsroom/wifi4eu-scheme-to-support-free-wi-fi-public-spaces-open-registration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ec.europa.eu/research/participants/portal/desktop/en/opportunities/ucpm/topics/ucpm-2018-pp-prev-ag.html" TargetMode="External"/><Relationship Id="rId18" Type="http://schemas.openxmlformats.org/officeDocument/2006/relationships/hyperlink" Target="http://ec.europa.eu/environment/funding/msfd_2018.htm" TargetMode="External"/><Relationship Id="rId3" Type="http://schemas.openxmlformats.org/officeDocument/2006/relationships/hyperlink" Target="http://efca.europa.eu/content/open-calls-tender" TargetMode="External"/><Relationship Id="rId21" Type="http://schemas.openxmlformats.org/officeDocument/2006/relationships/vmlDrawing" Target="../drawings/vmlDrawing1.vm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chafea/agri/funding-opportunities" TargetMode="External"/><Relationship Id="rId17" Type="http://schemas.openxmlformats.org/officeDocument/2006/relationships/hyperlink" Target="http://prima-med.org/call-for-proposal/call-section-2-multi-topic-2018/" TargetMode="External"/><Relationship Id="rId2" Type="http://schemas.openxmlformats.org/officeDocument/2006/relationships/hyperlink" Target="http://ec.europa.eu/agriculture/grants/capinfo/index_it.htm" TargetMode="External"/><Relationship Id="rId16" Type="http://schemas.openxmlformats.org/officeDocument/2006/relationships/hyperlink" Target="http://prima-med.org/call-for-proposal/call-section-1-agro-food-value-chain-2018/" TargetMode="External"/><Relationship Id="rId20" Type="http://schemas.openxmlformats.org/officeDocument/2006/relationships/printerSettings" Target="../printerSettings/printerSettings3.bin"/><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www.italy-croatia.eu/content/european-maritime-day-2017"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prima-med.org/call-for-proposal/call-section-1-farming-systems-2018/" TargetMode="External"/><Relationship Id="rId10" Type="http://schemas.openxmlformats.org/officeDocument/2006/relationships/hyperlink" Target="http://ted.europa.eu/TED/misc/chooseLanguage.do" TargetMode="External"/><Relationship Id="rId19" Type="http://schemas.openxmlformats.org/officeDocument/2006/relationships/hyperlink" Target="http://ted.europa.eu/udl?uri=TED:NOTICE:141502-2018:TEXT:IT:HTML&amp;src=0" TargetMode="Externa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ec.europa.eu/grants/index_en.htm" TargetMode="External"/><Relationship Id="rId14" Type="http://schemas.openxmlformats.org/officeDocument/2006/relationships/hyperlink" Target="http://prima-med.org/call-for-proposal/section-1-management-of-water-2018/" TargetMode="External"/><Relationship Id="rId22"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3" Type="http://schemas.openxmlformats.org/officeDocument/2006/relationships/hyperlink" Target="http://ted.europa.eu/udl?uri=TED:NOTICE:75331-2018:TEXT:IT:HTML&amp;src=0" TargetMode="External"/><Relationship Id="rId18" Type="http://schemas.openxmlformats.org/officeDocument/2006/relationships/hyperlink" Target="https://webgate.ec.europa.eu/europeaid/online-services/index.cfm?ADSSChck=1519722040306&amp;do=publi.detPUB&amp;searchtype=AS&amp;aoet=36538&amp;ccnt=7573876&amp;debpub=23%2F02%2F2018&amp;orderby=pub&amp;orderbyad=Desc&amp;nbPubliList=25&amp;page=1&amp;aoref=158293" TargetMode="External"/><Relationship Id="rId26" Type="http://schemas.openxmlformats.org/officeDocument/2006/relationships/hyperlink" Target="https://webgate.ec.europa.eu/europeaid/online-services/index.cfm?ADSSChck=1520524038204&amp;do=publi.detPUB&amp;searchtype=AS&amp;aoet=36538&amp;ccnt=7573876&amp;debpub=07%2F03%2F2018&amp;orderby=pub&amp;orderbyad=Desc&amp;nbPubliList=25&amp;page=1&amp;aoref=159018" TargetMode="External"/><Relationship Id="rId39" Type="http://schemas.openxmlformats.org/officeDocument/2006/relationships/hyperlink" Target="https://webgate.ec.europa.eu/europeaid/online-services/index.cfm?ADSSChck=1521707178521&amp;do=publi.detPUB&amp;searchtype=AS&amp;aoet=36538&amp;ccnt=7573876&amp;debpub=21%2F03%2F2018&amp;orderby=pub&amp;orderbyad=Desc&amp;nbPubliList=25&amp;page=1&amp;aoref=159507" TargetMode="External"/><Relationship Id="rId21" Type="http://schemas.openxmlformats.org/officeDocument/2006/relationships/hyperlink" Target="https://webgate.ec.europa.eu/europeaid/online-services/index.cfm?ADSSChck=1520239470862&amp;do=publi.detPUB&amp;searchtype=AS&amp;aoet=36538&amp;ccnt=7573876&amp;debpub=02%2F03%2F2018&amp;orderby=pub&amp;orderbyad=Desc&amp;nbPubliList=25&amp;page=1&amp;aoref=159459" TargetMode="External"/><Relationship Id="rId34" Type="http://schemas.openxmlformats.org/officeDocument/2006/relationships/hyperlink" Target="http://ted.europa.eu/udl?uri=TED:NOTICE:116463-2018:TEXT:IT:HTML&amp;src=0" TargetMode="External"/><Relationship Id="rId42" Type="http://schemas.openxmlformats.org/officeDocument/2006/relationships/hyperlink" Target="http://ted.europa.eu/udl?uri=TED:NOTICE:127249-2018:TEXT:IT:HTML&amp;src=0" TargetMode="External"/><Relationship Id="rId47" Type="http://schemas.openxmlformats.org/officeDocument/2006/relationships/hyperlink" Target="http://ted.europa.eu/udl?uri=TED:NOTICE:136420-2018:TEXT:IT:HTML&amp;src=0" TargetMode="External"/><Relationship Id="rId50" Type="http://schemas.openxmlformats.org/officeDocument/2006/relationships/hyperlink" Target="http://ted.europa.eu/udl?uri=TED:NOTICE:136423-2018:TEXT:IT:HTML&amp;src=0" TargetMode="External"/><Relationship Id="rId55" Type="http://schemas.openxmlformats.org/officeDocument/2006/relationships/hyperlink" Target="http://ted.europa.eu/udl?uri=TED:NOTICE:141530-2018:TEXT:IT:HTML&amp;src=0" TargetMode="External"/><Relationship Id="rId63"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676" TargetMode="External"/><Relationship Id="rId68" Type="http://schemas.openxmlformats.org/officeDocument/2006/relationships/hyperlink" Target="http://ted.europa.eu/udl?uri=TED:NOTICE:150105-2018:TEXT:IT:HTML&amp;src=0" TargetMode="External"/><Relationship Id="rId76" Type="http://schemas.openxmlformats.org/officeDocument/2006/relationships/comments" Target="../comments11.xml"/><Relationship Id="rId7" Type="http://schemas.openxmlformats.org/officeDocument/2006/relationships/hyperlink" Target="https://webgate.ec.europa.eu/europeaid/online-services/index.cfm?ADSSChck=1513870276992&amp;do=publi.detPUB&amp;searchtype=AS&amp;aoet=36538&amp;ccnt=7573876&amp;debpub=18%2F12%2F2017&amp;orderby=pub&amp;orderbyad=Desc&amp;nbPubliList=25&amp;page=1&amp;aoref=158637" TargetMode="External"/><Relationship Id="rId71" Type="http://schemas.openxmlformats.org/officeDocument/2006/relationships/hyperlink" Target="https://webgate.ec.europa.eu/europeaid/online-services/index.cfm?ADSSChck=1523612919639&amp;do=publi.detPUB&amp;searchtype=AS&amp;aoet=36538&amp;ccnt=7573876&amp;debpub=05%2F04%2F2018&amp;orderby=pub&amp;orderbyad=Desc&amp;nbPubliList=25&amp;page=1&amp;aoref=159123" TargetMode="External"/><Relationship Id="rId2" Type="http://schemas.openxmlformats.org/officeDocument/2006/relationships/hyperlink" Target="http://eur-lex.europa.eu/oj/direct-access.html" TargetMode="External"/><Relationship Id="rId16" Type="http://schemas.openxmlformats.org/officeDocument/2006/relationships/hyperlink" Target="http://ted.europa.eu/udl?uri=TED:NOTICE:75332-2018:TEXT:IT:HTML&amp;src=0" TargetMode="External"/><Relationship Id="rId29" Type="http://schemas.openxmlformats.org/officeDocument/2006/relationships/hyperlink" Target="http://ted.europa.eu/udl?uri=TED:NOTICE:106978-2018:TEXT:IT:HTML&amp;src=0" TargetMode="External"/><Relationship Id="rId11" Type="http://schemas.openxmlformats.org/officeDocument/2006/relationships/hyperlink" Target="https://webgate.ec.europa.eu/europeaid/online-services/index.cfm?ADSSChck=1518770456346&amp;do=publi.detPUB&amp;searchtype=AS&amp;aoet=36538&amp;ccnt=7573876&amp;debpub=13%2F02%2F2018&amp;orderby=pub&amp;orderbyad=Desc&amp;nbPubliList=25&amp;page=1&amp;aoref=158622" TargetMode="External"/><Relationship Id="rId24" Type="http://schemas.openxmlformats.org/officeDocument/2006/relationships/hyperlink" Target="https://webgate.ec.europa.eu/europeaid/online-services/index.cfm?ADSSChck=1520435646141&amp;do=publi.detPUB&amp;searchtype=AS&amp;aoet=36538&amp;ccnt=7573876&amp;debpub=05%2F03%2F2018&amp;orderby=pub&amp;orderbyad=Desc&amp;nbPubliList=25&amp;page=1&amp;aoref=159467" TargetMode="External"/><Relationship Id="rId32" Type="http://schemas.openxmlformats.org/officeDocument/2006/relationships/hyperlink" Target="https://webgate.ec.europa.eu/europeaid/online-services/index.cfm?ADSSChck=1521188582021&amp;do=publi.detPUB&amp;searchtype=AS&amp;aoet=36538&amp;ccnt=7573876&amp;debpub=13%2F03%2F2018&amp;orderby=pub&amp;orderbyad=Desc&amp;nbPubliList=25&amp;page=1&amp;aoref=156824" TargetMode="External"/><Relationship Id="rId37" Type="http://schemas.openxmlformats.org/officeDocument/2006/relationships/hyperlink" Target="https://webgate.ec.europa.eu/europeaid/online-services/index.cfm?ADSSChck=1521456586106&amp;do=publi.detPUB&amp;searchtype=AS&amp;aoet=36538&amp;ccnt=7573876&amp;debpub=16%2F03%2F2018&amp;orderby=pub&amp;orderbyad=Desc&amp;nbPubliList=25&amp;page=1&amp;aoref=157561" TargetMode="External"/><Relationship Id="rId40" Type="http://schemas.openxmlformats.org/officeDocument/2006/relationships/hyperlink" Target="https://webgate.ec.europa.eu/europeaid/online-services/index.cfm?ADSSChck=1521793940392&amp;do=publi.detPUB&amp;searchtype=AS&amp;aoet=36538&amp;ccnt=7573876&amp;debpub=22%2F03%2F2018&amp;orderby=pub&amp;orderbyad=Desc&amp;nbPubliList=25&amp;page=1&amp;aoref=159690" TargetMode="External"/><Relationship Id="rId45" Type="http://schemas.openxmlformats.org/officeDocument/2006/relationships/hyperlink" Target="https://webgate.ec.europa.eu/europeaid/online-services/index.cfm?ADSSChck=1522050427247&amp;do=publi.detPUB&amp;searchtype=AS&amp;aoet=36538&amp;ccnt=7573876&amp;debpub=23%2F03%2F2018&amp;orderby=pub&amp;orderbyad=Desc&amp;nbPubliList=25&amp;page=1&amp;aoref=159469" TargetMode="External"/><Relationship Id="rId53" Type="http://schemas.openxmlformats.org/officeDocument/2006/relationships/hyperlink" Target="http://ted.europa.eu/udl?uri=TED:NOTICE:141528-2018:TEXT:IT:HTML&amp;src=0" TargetMode="External"/><Relationship Id="rId58"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785" TargetMode="External"/><Relationship Id="rId66" Type="http://schemas.openxmlformats.org/officeDocument/2006/relationships/hyperlink" Target="https://webgate.ec.europa.eu/europeaid/online-services/index.cfm?ADSSChck=1523260895582&amp;do=publi.detPUB&amp;searchtype=AS&amp;aoet=36538&amp;ccnt=7573876&amp;debpub=06%2F04%2F2018&amp;orderby=pub&amp;orderbyad=Desc&amp;nbPubliList=25&amp;page=1&amp;aoref=159349" TargetMode="External"/><Relationship Id="rId74" Type="http://schemas.openxmlformats.org/officeDocument/2006/relationships/printerSettings" Target="../printerSettings/printerSettings29.bin"/><Relationship Id="rId5"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5" Type="http://schemas.openxmlformats.org/officeDocument/2006/relationships/hyperlink" Target="http://ted.europa.eu/udl?uri=TED:NOTICE:75327-2018:TEXT:IT:HTML&amp;src=0" TargetMode="External"/><Relationship Id="rId23" Type="http://schemas.openxmlformats.org/officeDocument/2006/relationships/hyperlink" Target="https://webgate.ec.europa.eu/europeaid/online-services/index.cfm?ADSSChck=1520435646141&amp;do=publi.detPUB&amp;searchtype=AS&amp;aoet=36538&amp;ccnt=7573876&amp;debpub=05%2F03%2F2018&amp;orderby=pub&amp;orderbyad=Desc&amp;nbPubliList=25&amp;page=1&amp;aoref=159290" TargetMode="External"/><Relationship Id="rId28" Type="http://schemas.openxmlformats.org/officeDocument/2006/relationships/hyperlink" Target="http://ted.europa.eu/udl?uri=TED:NOTICE:106978-2018:TEXT:IT:HTML&amp;src=0" TargetMode="External"/><Relationship Id="rId36" Type="http://schemas.openxmlformats.org/officeDocument/2006/relationships/hyperlink" Target="https://webgate.ec.europa.eu/europeaid/online-services/index.cfm?ADSSChck=1521456586106&amp;do=publi.detPUB&amp;searchtype=AS&amp;aoet=36538&amp;ccnt=7573876&amp;debpub=16%2F03%2F2018&amp;orderby=pub&amp;orderbyad=Desc&amp;nbPubliList=25&amp;page=1&amp;aoref=157561" TargetMode="External"/><Relationship Id="rId49" Type="http://schemas.openxmlformats.org/officeDocument/2006/relationships/hyperlink" Target="http://ted.europa.eu/udl?uri=TED:NOTICE:136422-2018:TEXT:IT:HTML&amp;src=0" TargetMode="External"/><Relationship Id="rId57" Type="http://schemas.openxmlformats.org/officeDocument/2006/relationships/hyperlink" Target="http://ted.europa.eu/udl?uri=TED:NOTICE:141532-2018:TEXT:IT:HTML&amp;src=0" TargetMode="External"/><Relationship Id="rId61"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358" TargetMode="External"/><Relationship Id="rId10" Type="http://schemas.openxmlformats.org/officeDocument/2006/relationships/hyperlink" Target="https://webgate.ec.europa.eu/europeaid/online-services/index.cfm?ADSSChck=1518695908230&amp;do=publi.detPUB&amp;searchtype=AS&amp;aoet=36538&amp;ccnt=7573876&amp;debpub=14%2F02%2F2018&amp;orderby=pub&amp;orderbyad=Desc&amp;nbPubliList=25&amp;page=1&amp;aoref=157146" TargetMode="External"/><Relationship Id="rId19" Type="http://schemas.openxmlformats.org/officeDocument/2006/relationships/hyperlink" Target="http://ted.europa.eu/udl?uri=TED:NOTICE:91121-2018:TEXT:IT:HTML&amp;src=0" TargetMode="External"/><Relationship Id="rId31" Type="http://schemas.openxmlformats.org/officeDocument/2006/relationships/hyperlink" Target="https://webgate.ec.europa.eu/europeaid/online-services/index.cfm?ADSSChck=1520931911939&amp;do=publi.detPUB&amp;searchtype=AS&amp;aoet=36538&amp;ccnt=7573876&amp;debpub=12%2F03%2F2018&amp;orderby=pub&amp;orderbyad=Desc&amp;nbPubliList=25&amp;page=1&amp;aoref=159007" TargetMode="External"/><Relationship Id="rId44" Type="http://schemas.openxmlformats.org/officeDocument/2006/relationships/hyperlink" Target="https://webgate.ec.europa.eu/europeaid/online-services/index.cfm?ADSSChck=1522050427247&amp;do=publi.detPUB&amp;searchtype=AS&amp;aoet=36538&amp;ccnt=7573876&amp;debpub=23%2F03%2F2018&amp;orderby=pub&amp;orderbyad=Desc&amp;nbPubliList=25&amp;page=1&amp;aoref=158603" TargetMode="External"/><Relationship Id="rId52" Type="http://schemas.openxmlformats.org/officeDocument/2006/relationships/hyperlink" Target="http://ted.europa.eu/udl?uri=TED:NOTICE:138817-2018:TEXT:IT:HTML&amp;src=0" TargetMode="External"/><Relationship Id="rId60"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051" TargetMode="External"/><Relationship Id="rId65" Type="http://schemas.openxmlformats.org/officeDocument/2006/relationships/hyperlink" Target="https://webgate.ec.europa.eu/europeaid/online-services/index.cfm?ADSSChck=1523000415352&amp;do=publi.detPUB&amp;searchtype=AS&amp;aoet=36538&amp;ccnt=7573876&amp;debpub=05%2F04%2F2018&amp;orderby=pub&amp;orderbyad=Desc&amp;nbPubliList=25&amp;page=1&amp;aoref=159496" TargetMode="External"/><Relationship Id="rId73" Type="http://schemas.openxmlformats.org/officeDocument/2006/relationships/hyperlink" Target="https://webgate.ec.europa.eu/europeaid/online-services/index.cfm?ADSSChck=1523613084628&amp;do=publi.detPUB&amp;searchtype=AS&amp;aoet=36538&amp;ccnt=7573876&amp;debpub=05%2F04%2F2018&amp;orderby=pub&amp;orderbyad=Desc&amp;nbPubliList=25&amp;page=1&amp;aoref=159657" TargetMode="External"/><Relationship Id="rId4" Type="http://schemas.openxmlformats.org/officeDocument/2006/relationships/hyperlink" Target="https://eeas.europa.eu/headquarters/headquarters-homepage/area/jobs-funds_en" TargetMode="External"/><Relationship Id="rId9" Type="http://schemas.openxmlformats.org/officeDocument/2006/relationships/hyperlink" Target="https://webgate.ec.europa.eu/europeaid/online-services/index.cfm?ADSSChck=1518605475180&amp;do=publi.detPUB&amp;searchtype=AS&amp;aoet=36538&amp;ccnt=7573876&amp;debpub=12%2F02%2F2018&amp;orderby=upd&amp;orderbyad=Desc&amp;nbPubliList=15&amp;page=1&amp;aoref=158673" TargetMode="External"/><Relationship Id="rId14" Type="http://schemas.openxmlformats.org/officeDocument/2006/relationships/hyperlink" Target="http://ted.europa.eu/udl?uri=TED:NOTICE:75328-2018:TEXT:IT:HTML&amp;src=0" TargetMode="External"/><Relationship Id="rId22" Type="http://schemas.openxmlformats.org/officeDocument/2006/relationships/hyperlink" Target="http://ted.europa.eu/udl?uri=TED:NOTICE:95183-2018:TEXT:IT:HTML&amp;src=0" TargetMode="External"/><Relationship Id="rId27" Type="http://schemas.openxmlformats.org/officeDocument/2006/relationships/hyperlink" Target="http://ted.europa.eu/udl?uri=TED:NOTICE:106972-2018:TEXT:IT:HTML&amp;src=0" TargetMode="External"/><Relationship Id="rId30" Type="http://schemas.openxmlformats.org/officeDocument/2006/relationships/hyperlink" Target="https://webgate.ec.europa.eu/europeaid/online-services/index.cfm?ADSSChck=1520931911939&amp;do=publi.detPUB&amp;searchtype=AS&amp;aoet=36538&amp;ccnt=7573876&amp;debpub=12%2F03%2F2018&amp;orderby=pub&amp;orderbyad=Desc&amp;nbPubliList=25&amp;page=1&amp;aoref=158909" TargetMode="External"/><Relationship Id="rId35" Type="http://schemas.openxmlformats.org/officeDocument/2006/relationships/hyperlink" Target="http://ted.europa.eu/udl?uri=TED:NOTICE:116459-2018:TEXT:IT:HTML&amp;src=0" TargetMode="External"/><Relationship Id="rId43" Type="http://schemas.openxmlformats.org/officeDocument/2006/relationships/hyperlink" Target="http://ted.europa.eu/udl?uri=TED:NOTICE:127243-2018:TEXT:IT:HTML&amp;src=0" TargetMode="External"/><Relationship Id="rId48" Type="http://schemas.openxmlformats.org/officeDocument/2006/relationships/hyperlink" Target="http://ted.europa.eu/udl?uri=TED:NOTICE:136420-2018:TEXT:IT:HTML&amp;src=0" TargetMode="External"/><Relationship Id="rId56" Type="http://schemas.openxmlformats.org/officeDocument/2006/relationships/hyperlink" Target="http://ted.europa.eu/udl?uri=TED:NOTICE:141531-2018:TEXT:IT:HTML&amp;src=0" TargetMode="External"/><Relationship Id="rId64" Type="http://schemas.openxmlformats.org/officeDocument/2006/relationships/hyperlink" Target="http://ted.europa.eu/udl?uri=TED:NOTICE:143900-2018:TEXT:EN:HTML&amp;src=0" TargetMode="External"/><Relationship Id="rId69" Type="http://schemas.openxmlformats.org/officeDocument/2006/relationships/hyperlink" Target="http://ted.europa.eu/udl?uri=TED:NOTICE:150101-2018:TEXT:IT:HTML&amp;src=0" TargetMode="External"/><Relationship Id="rId8" Type="http://schemas.openxmlformats.org/officeDocument/2006/relationships/hyperlink" Target="https://webgate.ec.europa.eu/europeaid/online-services/index.cfm?ADSSChck=1518520166802&amp;do=publi.detPUB&amp;searchtype=AS&amp;aoet=36538&amp;ccnt=7573876&amp;debpub=12%2F02%2F2018&amp;orderby=prg&amp;orderbyad=Asc&amp;nbPubliList=25&amp;page=1&amp;aoref=158946" TargetMode="External"/><Relationship Id="rId51" Type="http://schemas.openxmlformats.org/officeDocument/2006/relationships/hyperlink" Target="http://ted.europa.eu/udl?uri=TED:NOTICE:138816-2018:TEXT:IT:HTML&amp;src=0" TargetMode="External"/><Relationship Id="rId72" Type="http://schemas.openxmlformats.org/officeDocument/2006/relationships/hyperlink" Target="https://webgate.ec.europa.eu/europeaid/online-services/index.cfm?ADSSChck=1523613012772&amp;do=publi.detPUB&amp;searchtype=AS&amp;aoet=36538&amp;ccnt=7573876&amp;debpub=05%2F04%2F2018&amp;orderby=pub&amp;orderbyad=Desc&amp;nbPubliList=25&amp;page=1&amp;aoref=159484" TargetMode="External"/><Relationship Id="rId3" Type="http://schemas.openxmlformats.org/officeDocument/2006/relationships/hyperlink" Target="https://ec.europa.eu/neighbourhood-enlargement/tenders/grants-and-tenders_en" TargetMode="External"/><Relationship Id="rId12" Type="http://schemas.openxmlformats.org/officeDocument/2006/relationships/hyperlink" Target="http://ted.europa.eu/TED/search/search.do" TargetMode="External"/><Relationship Id="rId17" Type="http://schemas.openxmlformats.org/officeDocument/2006/relationships/hyperlink" Target="http://ted.europa.eu/udl?uri=TED:NOTICE:84317-2018:TEXT:IT:HTML&amp;src=0" TargetMode="External"/><Relationship Id="rId25" Type="http://schemas.openxmlformats.org/officeDocument/2006/relationships/hyperlink" Target="https://webgate.ec.europa.eu/europeaid/online-services/index.cfm?ADSSChck=1520524038204&amp;do=publi.detPUB&amp;searchtype=AS&amp;aoet=36538&amp;ccnt=7573876&amp;debpub=07%2F03%2F2018&amp;orderby=pub&amp;orderbyad=Desc&amp;nbPubliList=25&amp;page=1&amp;aoref=159303" TargetMode="External"/><Relationship Id="rId33" Type="http://schemas.openxmlformats.org/officeDocument/2006/relationships/hyperlink" Target="https://webgate.ec.europa.eu/europeaid/online-services/index.cfm?ADSSChck=1521188582021&amp;do=publi.detPUB&amp;searchtype=AS&amp;aoet=36538&amp;ccnt=7573876&amp;debpub=13%2F03%2F2018&amp;orderby=pub&amp;orderbyad=Desc&amp;nbPubliList=25&amp;page=1&amp;aoref=159572" TargetMode="External"/><Relationship Id="rId38" Type="http://schemas.openxmlformats.org/officeDocument/2006/relationships/hyperlink" Target="https://webgate.ec.europa.eu/europeaid/online-services/index.cfm?ADSSChck=1521623223136&amp;do=publi.detPUB&amp;searchtype=AS&amp;aoet=36538&amp;ccnt=7573876&amp;debpub=19%2F03%2F2018&amp;orderby=pub&amp;orderbyad=Desc&amp;nbPubliList=25&amp;page=1&amp;aoref=159524" TargetMode="External"/><Relationship Id="rId46" Type="http://schemas.openxmlformats.org/officeDocument/2006/relationships/hyperlink" Target="http://ted.europa.eu/udl?uri=TED:NOTICE:131584-2018:TEXT:EN:HTML&amp;src=0" TargetMode="External"/><Relationship Id="rId59"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508" TargetMode="External"/><Relationship Id="rId67" Type="http://schemas.openxmlformats.org/officeDocument/2006/relationships/hyperlink" Target="https://webgate.ec.europa.eu/europeaid/online-services/index.cfm?ADSSChck=1523260895582&amp;do=publi.detPUB&amp;searchtype=AS&amp;aoet=36538&amp;ccnt=7573876&amp;debpub=06%2F04%2F2018&amp;orderby=pub&amp;orderbyad=Desc&amp;nbPubliList=25&amp;page=1&amp;aoref=159753" TargetMode="External"/><Relationship Id="rId20" Type="http://schemas.openxmlformats.org/officeDocument/2006/relationships/hyperlink" Target="https://webgate.ec.europa.eu/europeaid/online-services/index.cfm?ADSSChck=1519979078447&amp;do=publi.detPUB&amp;searchtype=AS&amp;aoet=36538&amp;ccnt=7573876&amp;debpub=28%2F02%2F2018&amp;orderby=pub&amp;orderbyad=Desc&amp;nbPubliList=25&amp;page=1&amp;aoref=158857" TargetMode="External"/><Relationship Id="rId41" Type="http://schemas.openxmlformats.org/officeDocument/2006/relationships/hyperlink" Target="http://ted.europa.eu/udl?uri=TED:NOTICE:127249-2018:TEXT:IT:HTML&amp;src=0" TargetMode="External"/><Relationship Id="rId54" Type="http://schemas.openxmlformats.org/officeDocument/2006/relationships/hyperlink" Target="http://ted.europa.eu/udl?uri=TED:NOTICE:141529-2018:TEXT:IT:HTML&amp;src=0" TargetMode="External"/><Relationship Id="rId62" Type="http://schemas.openxmlformats.org/officeDocument/2006/relationships/hyperlink" Target="https://webgate.ec.europa.eu/europeaid/online-services/index.cfm?ADSSChck=1522743069323&amp;do=publi.detPUB&amp;searchtype=AS&amp;aoet=36538&amp;ccnt=7573876&amp;debpub=27%2F03%2F2018&amp;orderby=pub&amp;orderbyad=Desc&amp;nbPubliList=25&amp;page=1&amp;aoref=159654" TargetMode="External"/><Relationship Id="rId70" Type="http://schemas.openxmlformats.org/officeDocument/2006/relationships/hyperlink" Target="http://ted.europa.eu/udl?uri=TED:NOTICE:154234-2018:TEXT:IT:HTML&amp;src=0" TargetMode="External"/><Relationship Id="rId75" Type="http://schemas.openxmlformats.org/officeDocument/2006/relationships/vmlDrawing" Target="../drawings/vmlDrawing11.vml"/><Relationship Id="rId1" Type="http://schemas.openxmlformats.org/officeDocument/2006/relationships/printerSettings" Target="../printerSettings/printerSettings28.bin"/><Relationship Id="rId6" Type="http://schemas.openxmlformats.org/officeDocument/2006/relationships/hyperlink" Target="http://ec.europa.eu/contracts_grants/index_en.htm"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main.jsp?advSearchKey=EaSIannualworkprogramme&amp;mode=advancedSubmit&amp;catId=22&amp;policyArea=0&amp;policyAreaSub=0&amp;country=0&amp;year=0" TargetMode="External"/><Relationship Id="rId13" Type="http://schemas.openxmlformats.org/officeDocument/2006/relationships/printerSettings" Target="../printerSettings/printerSettings30.bin"/><Relationship Id="rId3" Type="http://schemas.openxmlformats.org/officeDocument/2006/relationships/hyperlink" Target="http://ec.europa.eu/programmes/horizon2020/sites/horizon2020/files/stratprog_overarching_version_for_publication.pdf" TargetMode="External"/><Relationship Id="rId7" Type="http://schemas.openxmlformats.org/officeDocument/2006/relationships/hyperlink" Target="http://www.regione.fvg.it/rafvg/export/sites/default/RAFVG/MODULI/bandieu/schede/Programma04/allegati/COSME_Work-Programme-2018.pdf" TargetMode="External"/><Relationship Id="rId12" Type="http://schemas.openxmlformats.org/officeDocument/2006/relationships/hyperlink" Target="https://ec.europa.eu/digital-single-market/en/news/connecting-europe-facility-cef-telecom-work-programme-2018-adopted" TargetMode="External"/><Relationship Id="rId2" Type="http://schemas.openxmlformats.org/officeDocument/2006/relationships/hyperlink" Target="http://eur-lex.europa.eu/legal-content/IT/TXT/?uri=CELEX:32014D0203" TargetMode="External"/><Relationship Id="rId1" Type="http://schemas.openxmlformats.org/officeDocument/2006/relationships/hyperlink" Target="http://news.ucamere.net/Programmi%20di%20lavoro%202018/COSME.PDF" TargetMode="External"/><Relationship Id="rId6" Type="http://schemas.openxmlformats.org/officeDocument/2006/relationships/hyperlink" Target="https://ec.europa.eu/programmes/creative-europe/sites/creative-europe/files/c-2017-6002_en.pdf" TargetMode="External"/><Relationship Id="rId11" Type="http://schemas.openxmlformats.org/officeDocument/2006/relationships/hyperlink" Target="https://ec.europa.eu/fisheries/sites/fisheries/files/c-2017-8146_en.pdf" TargetMode="External"/><Relationship Id="rId5" Type="http://schemas.openxmlformats.org/officeDocument/2006/relationships/hyperlink" Target="http://efc.ypes.gr/wp-content/uploads/2017/08/WORK-PROGRAMME2018.pdf" TargetMode="External"/><Relationship Id="rId15" Type="http://schemas.openxmlformats.org/officeDocument/2006/relationships/comments" Target="../comments12.xml"/><Relationship Id="rId10" Type="http://schemas.openxmlformats.org/officeDocument/2006/relationships/hyperlink" Target="http://ec.europa.eu/anti-fraud/sites/antifraud/files/herculeiii_awp_2017_adoption_annex_en.pdf" TargetMode="External"/><Relationship Id="rId4" Type="http://schemas.openxmlformats.org/officeDocument/2006/relationships/hyperlink" Target="http://ec.europa.eu/chafea/documents/consumers/consumer-annual-work-programme-2018_en.pdf" TargetMode="External"/><Relationship Id="rId9" Type="http://schemas.openxmlformats.org/officeDocument/2006/relationships/hyperlink" Target="http://ec.europa.eu/dgs/education_culture/more_info/awp/docs/c-2016-5571_en.pdf" TargetMode="External"/><Relationship Id="rId14" Type="http://schemas.openxmlformats.org/officeDocument/2006/relationships/vmlDrawing" Target="../drawings/vmlDrawing12.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efsa.europa.eu/it/calls/procurement" TargetMode="External"/><Relationship Id="rId7" Type="http://schemas.openxmlformats.org/officeDocument/2006/relationships/hyperlink" Target="http://www.efsa.europa.eu/en/art36grants/article36/170502"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5" Type="http://schemas.openxmlformats.org/officeDocument/2006/relationships/hyperlink" Target="http://ec.europa.eu/food/safety/index_en.htm" TargetMode="External"/><Relationship Id="rId4" Type="http://schemas.openxmlformats.org/officeDocument/2006/relationships/hyperlink" Target="http://ec.europa.eu/grants/index_en.ht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s://www.eea.europa.eu/about-us/tenders/calls-for-proposals/european-topic-centre-on-inland-1" TargetMode="External"/><Relationship Id="rId18" Type="http://schemas.openxmlformats.org/officeDocument/2006/relationships/hyperlink" Target="http://ted.europa.eu/udl?uri=TED:NOTICE:95214-2018:TEXT:IT:HTML&amp;src=0" TargetMode="External"/><Relationship Id="rId3" Type="http://schemas.openxmlformats.org/officeDocument/2006/relationships/hyperlink" Target="http://ec.europa.eu/environment/life/funding/life.htm" TargetMode="External"/><Relationship Id="rId21" Type="http://schemas.openxmlformats.org/officeDocument/2006/relationships/vmlDrawing" Target="../drawings/vmlDrawing2.vml"/><Relationship Id="rId7" Type="http://schemas.openxmlformats.org/officeDocument/2006/relationships/hyperlink" Target="http://ec.europa.eu/grants/index_en.htm" TargetMode="External"/><Relationship Id="rId12" Type="http://schemas.openxmlformats.org/officeDocument/2006/relationships/hyperlink" Target="https://www.eea.europa.eu/about-us/tenders/calls-for-proposals/european-topic-centre-on-climate-1" TargetMode="External"/><Relationship Id="rId17" Type="http://schemas.openxmlformats.org/officeDocument/2006/relationships/hyperlink" Target="http://ted.europa.eu/udl?uri=TED:NOTICE:95214-2018:TEXT:IT:HTML&amp;src=0" TargetMode="External"/><Relationship Id="rId2" Type="http://schemas.openxmlformats.org/officeDocument/2006/relationships/hyperlink" Target="http://ec.europa.eu/environment/funding/grants_en.htm" TargetMode="External"/><Relationship Id="rId16" Type="http://schemas.openxmlformats.org/officeDocument/2006/relationships/hyperlink" Target="http://eur-lex.europa.eu/legal-content/IT/TXT/PDF/?uri=CELEX:32018D0210&amp;from=EN" TargetMode="External"/><Relationship Id="rId20" Type="http://schemas.openxmlformats.org/officeDocument/2006/relationships/drawing" Target="../drawings/drawing2.xm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s://www.eea.europa.eu/about-us/tenders/calls-for-proposals/european-topic-centre-on-air-2" TargetMode="External"/><Relationship Id="rId5" Type="http://schemas.openxmlformats.org/officeDocument/2006/relationships/hyperlink" Target="http://ec.europa.eu/clima/funding/index_en.htm" TargetMode="External"/><Relationship Id="rId15" Type="http://schemas.openxmlformats.org/officeDocument/2006/relationships/hyperlink" Target="http://ec.europa.eu/environment/life/news/events/events2018/may.htm" TargetMode="External"/><Relationship Id="rId10" Type="http://schemas.openxmlformats.org/officeDocument/2006/relationships/hyperlink" Target="https://www.eea.europa.eu/about-us/tenders/calls-for-proposals/european-topic-centre-on-biological-diversity" TargetMode="External"/><Relationship Id="rId19" Type="http://schemas.openxmlformats.org/officeDocument/2006/relationships/printerSettings" Target="../printerSettings/printerSettings6.bin"/><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s://www.eea.europa.eu/about-us/tenders/calls-for-proposals/european-topic-centre-on-air-1" TargetMode="External"/><Relationship Id="rId14" Type="http://schemas.openxmlformats.org/officeDocument/2006/relationships/hyperlink" Target="https://www.eea.europa.eu/about-us/tenders/calls-for-proposals/european-topic-centre-on-waste" TargetMode="External"/><Relationship Id="rId2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support-sales-agents-2017_en" TargetMode="External"/><Relationship Id="rId13" Type="http://schemas.openxmlformats.org/officeDocument/2006/relationships/hyperlink" Target="http://www.europarl.europa.eu/pdf/grants/1_partnership_call_for_proposals_2nd-round_2016-2019.pdf" TargetMode="External"/><Relationship Id="rId18" Type="http://schemas.openxmlformats.org/officeDocument/2006/relationships/comments" Target="../comments3.xml"/><Relationship Id="rId3" Type="http://schemas.openxmlformats.org/officeDocument/2006/relationships/hyperlink" Target="http://eur-lex.europa.eu/JOIndex.do?ihmlang=it" TargetMode="External"/><Relationship Id="rId7" Type="http://schemas.openxmlformats.org/officeDocument/2006/relationships/hyperlink" Target="http://ted.europa.eu/TED/misc/chooseLanguage.do" TargetMode="External"/><Relationship Id="rId12" Type="http://schemas.openxmlformats.org/officeDocument/2006/relationships/hyperlink" Target="https://eacea.ec.europa.eu/creative-europe/funding/support-training-2018-eacea092018_en" TargetMode="External"/><Relationship Id="rId17" Type="http://schemas.openxmlformats.org/officeDocument/2006/relationships/vmlDrawing" Target="../drawings/vmlDrawing3.vml"/><Relationship Id="rId2" Type="http://schemas.openxmlformats.org/officeDocument/2006/relationships/hyperlink" Target="http://eacea.ec.europa.eu/creative-europe/funding_en" TargetMode="External"/><Relationship Id="rId16"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s://eacea.ec.europa.eu/creative-europe/funding/support-for-development-single-project-2018_en"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eacea.ec.europa.eu/creative-europe/funding/support-literary-translation-projects-2018_en" TargetMode="External"/><Relationship Id="rId10" Type="http://schemas.openxmlformats.org/officeDocument/2006/relationships/hyperlink" Target="https://eacea.ec.europa.eu/creative-europe/funding/distribution-selective-scheme-support-for-transnational-distribution-european-films-2018_en" TargetMode="External"/><Relationship Id="rId4" Type="http://schemas.openxmlformats.org/officeDocument/2006/relationships/hyperlink" Target="http://ec.europa.eu/grants/index_en.htm" TargetMode="External"/><Relationship Id="rId9" Type="http://schemas.openxmlformats.org/officeDocument/2006/relationships/hyperlink" Target="https://eacea.ec.europa.eu/sites/eacea-site/files/2._call_notice_eacea_35_2017-culture-ce-2018_en_.pdf" TargetMode="External"/><Relationship Id="rId14" Type="http://schemas.openxmlformats.org/officeDocument/2006/relationships/hyperlink" Target="https://eacea.ec.europa.eu/creative-europe/funding/cinema-networks-2019_en"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ec.europa.eu/competition/calls/" TargetMode="External"/><Relationship Id="rId7" Type="http://schemas.openxmlformats.org/officeDocument/2006/relationships/hyperlink" Target="http://ec.europa.eu/competition/calls/proposals_open.html"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ec.europa.eu/eahc/consumers/consumers_calls.html" TargetMode="External"/><Relationship Id="rId4" Type="http://schemas.openxmlformats.org/officeDocument/2006/relationships/hyperlink" Target="http://ec.europa.eu/eahc/consumers/consumers_call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13" Type="http://schemas.openxmlformats.org/officeDocument/2006/relationships/hyperlink" Target="http://ec.europa.eu/research/participants/portal/desktop/en/opportunities/h2020/topics/lc-sc3-ee-9-2018-2019.html" TargetMode="External"/><Relationship Id="rId18" Type="http://schemas.openxmlformats.org/officeDocument/2006/relationships/hyperlink" Target="http://ec.europa.eu/research/participants/portal/desktop/en/opportunities/h2020/topics/lc-sc3-ee-15-2018.html" TargetMode="External"/><Relationship Id="rId26" Type="http://schemas.openxmlformats.org/officeDocument/2006/relationships/printerSettings" Target="../printerSettings/printerSettings10.bin"/><Relationship Id="rId3" Type="http://schemas.openxmlformats.org/officeDocument/2006/relationships/hyperlink" Target="http://ec.europa.eu/energy/en/funding-and-contracts" TargetMode="External"/><Relationship Id="rId21" Type="http://schemas.openxmlformats.org/officeDocument/2006/relationships/hyperlink" Target="http://ec.europa.eu/research/participants/portal/desktop/en/opportunities/h2020/topics/lc-sc3-ec-2-2018-2019-2020.html" TargetMode="External"/><Relationship Id="rId7" Type="http://schemas.openxmlformats.org/officeDocument/2006/relationships/hyperlink" Target="http://ted.europa.eu/TED/misc/chooseLanguage.do" TargetMode="External"/><Relationship Id="rId12" Type="http://schemas.openxmlformats.org/officeDocument/2006/relationships/hyperlink" Target="http://ec.europa.eu/research/participants/portal/desktop/en/opportunities/h2020/topics/lc-sc3-ee-8-2018-2019.html" TargetMode="External"/><Relationship Id="rId17" Type="http://schemas.openxmlformats.org/officeDocument/2006/relationships/hyperlink" Target="http://ec.europa.eu/research/participants/portal/desktop/en/opportunities/h2020/topics/lc-sc3-ee-11-2018-2019-2020.html" TargetMode="External"/><Relationship Id="rId25" Type="http://schemas.openxmlformats.org/officeDocument/2006/relationships/hyperlink" Target="http://ted.europa.eu/udl?uri=TED:NOTICE:141557-2018:TEXT:IT:HTML&amp;src=0" TargetMode="External"/><Relationship Id="rId2" Type="http://schemas.openxmlformats.org/officeDocument/2006/relationships/hyperlink" Target="http://ec.europa.eu/grants/index_en.htm" TargetMode="External"/><Relationship Id="rId16" Type="http://schemas.openxmlformats.org/officeDocument/2006/relationships/hyperlink" Target="http://ec.europa.eu/research/participants/portal/desktop/en/opportunities/h2020/topics/lc-sc3-ee-14-2018-2019-2020.html" TargetMode="External"/><Relationship Id="rId20" Type="http://schemas.openxmlformats.org/officeDocument/2006/relationships/hyperlink" Target="http://ec.europa.eu/research/participants/portal/desktop/en/opportunities/h2020/topics/lc-sc3-ec-1-2018-2019-2020.html"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hyperlink" Target="http://ec.europa.eu/research/participants/portal/desktop/en/opportunities/h2020/topics/lc-sc3-ee-6-2018-2019-2020.html" TargetMode="External"/><Relationship Id="rId24" Type="http://schemas.openxmlformats.org/officeDocument/2006/relationships/hyperlink" Target="http://ted.europa.eu/udl?uri=TED:NOTICE:123135-2018:TEXT:IT:HTML&amp;tabId=1" TargetMode="External"/><Relationship Id="rId5" Type="http://schemas.openxmlformats.org/officeDocument/2006/relationships/hyperlink" Target="http://www.acer.europa.eu/Pages/ACER.aspx" TargetMode="External"/><Relationship Id="rId15" Type="http://schemas.openxmlformats.org/officeDocument/2006/relationships/hyperlink" Target="http://ec.europa.eu/research/participants/portal/desktop/en/opportunities/h2020/topics/lc-sc3-ee-11-2018-2019-2020.html" TargetMode="External"/><Relationship Id="rId23" Type="http://schemas.openxmlformats.org/officeDocument/2006/relationships/hyperlink" Target="http://ted.europa.eu/udl?uri=TED:NOTICE:109778-2018:TEXT:IT:HTML&amp;src=0" TargetMode="External"/><Relationship Id="rId10" Type="http://schemas.openxmlformats.org/officeDocument/2006/relationships/hyperlink" Target="http://ec.europa.eu/research/participants/portal/desktop/en/opportunities/h2020/topics/lc-sc3-ee-5-2018-2019-2020.html" TargetMode="External"/><Relationship Id="rId19" Type="http://schemas.openxmlformats.org/officeDocument/2006/relationships/hyperlink" Target="http://ec.europa.eu/research/participants/portal/desktop/en/opportunities/h2020/topics/lc-sc3-ee-16-2018-2019-2020.html" TargetMode="External"/><Relationship Id="rId4" Type="http://schemas.openxmlformats.org/officeDocument/2006/relationships/hyperlink" Target="http://ec.europa.eu/easme/en/energy" TargetMode="External"/><Relationship Id="rId9" Type="http://schemas.openxmlformats.org/officeDocument/2006/relationships/hyperlink" Target="http://ec.europa.eu/research/participants/portal/desktop/en/opportunities/h2020/topics/lc-sc3-ee-2-2018-2019.html" TargetMode="External"/><Relationship Id="rId14" Type="http://schemas.openxmlformats.org/officeDocument/2006/relationships/hyperlink" Target="http://ec.europa.eu/research/participants/portal/desktop/en/opportunities/h2020/topics/lc-sc3-ee-10-2018-2019-2020.html" TargetMode="External"/><Relationship Id="rId22" Type="http://schemas.openxmlformats.org/officeDocument/2006/relationships/hyperlink" Target="http://ec.europa.eu/research/participants/portal/desktop/en/opportunities/h2020/topics/lc-sc3-ee-13-2018-2019-2020.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ec.europa.eu/agriculture/promotion/" TargetMode="External"/><Relationship Id="rId3" Type="http://schemas.openxmlformats.org/officeDocument/2006/relationships/hyperlink" Target="http://ec.europa.eu/anti-fraud/olaf-and-you/funding_en" TargetMode="External"/><Relationship Id="rId7" Type="http://schemas.openxmlformats.org/officeDocument/2006/relationships/hyperlink" Target="http://ec.europa.eu/information_society/newsroom/cf/mare/itemdetail.cfm?item_id=21483&amp;subweb=347&amp;lang=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114412-2018:TEXT:IT:HTML&amp;src=0" TargetMode="External"/><Relationship Id="rId5" Type="http://schemas.openxmlformats.org/officeDocument/2006/relationships/hyperlink" Target="http://ec.europa.eu/dgs/economy_finance/procurement_grants/procurement/calls_for_tender/index_en.htm" TargetMode="External"/><Relationship Id="rId10" Type="http://schemas.openxmlformats.org/officeDocument/2006/relationships/printerSettings" Target="../printerSettings/printerSettings11.bin"/><Relationship Id="rId4" Type="http://schemas.openxmlformats.org/officeDocument/2006/relationships/hyperlink" Target="http://ted.europa.eu/TED/misc/chooseLanguage.do" TargetMode="External"/><Relationship Id="rId9" Type="http://schemas.openxmlformats.org/officeDocument/2006/relationships/hyperlink" Target="http://www.consilium.europa.eu/en/press/press-releases/2018/01/23/council-conclusions-on-macroeconomic-and-fiscal-guidance-to-the-member-states-annual-growth-survey/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cedefop.europa.eu/it" TargetMode="External"/><Relationship Id="rId13" Type="http://schemas.openxmlformats.org/officeDocument/2006/relationships/hyperlink" Target="http://eur-lex.europa.eu/legal-content/IT/TXT/?uri=uriserv:OJ.C_.2017.361.01.0032.01.ITA&amp;toc=OJ:C:2017:361:TOC" TargetMode="External"/><Relationship Id="rId18" Type="http://schemas.openxmlformats.org/officeDocument/2006/relationships/hyperlink" Target="https://eacea.ec.europa.eu/erasmus-plus/news/infoday-social-inclusion-and-common-values-contribution-in-field-education-training-and-youth_en" TargetMode="External"/><Relationship Id="rId3" Type="http://schemas.openxmlformats.org/officeDocument/2006/relationships/hyperlink" Target="http://eacea.ec.europa.eu/index.htm" TargetMode="External"/><Relationship Id="rId21" Type="http://schemas.openxmlformats.org/officeDocument/2006/relationships/comments" Target="../comments4.xml"/><Relationship Id="rId7" Type="http://schemas.openxmlformats.org/officeDocument/2006/relationships/hyperlink" Target="http://eacea.ec.europa.eu/europe-for-citizens/funding_en" TargetMode="External"/><Relationship Id="rId12" Type="http://schemas.openxmlformats.org/officeDocument/2006/relationships/hyperlink" Target="https://ec.europa.eu/programmes/creative-europe/calls/2017-eac-a01_en" TargetMode="External"/><Relationship Id="rId17" Type="http://schemas.openxmlformats.org/officeDocument/2006/relationships/hyperlink" Target="https://eacea.ec.europa.eu/eu-aid-volunteers/funding/technical-assistance-and-capacity-building-2018_en" TargetMode="External"/><Relationship Id="rId2" Type="http://schemas.openxmlformats.org/officeDocument/2006/relationships/hyperlink" Target="http://ec.europa.eu/grants/index_en.htm" TargetMode="External"/><Relationship Id="rId16" Type="http://schemas.openxmlformats.org/officeDocument/2006/relationships/hyperlink" Target="https://eacea.ec.europa.eu/creative-europe/funding/cinema-networks-2019_en" TargetMode="External"/><Relationship Id="rId20" Type="http://schemas.openxmlformats.org/officeDocument/2006/relationships/vmlDrawing" Target="../drawings/vmlDrawing4.vml"/><Relationship Id="rId1" Type="http://schemas.openxmlformats.org/officeDocument/2006/relationships/printerSettings" Target="../printerSettings/printerSettings12.bin"/><Relationship Id="rId6" Type="http://schemas.openxmlformats.org/officeDocument/2006/relationships/hyperlink" Target="http://eacea.ec.europa.eu/creative-europe/funding_en" TargetMode="External"/><Relationship Id="rId11" Type="http://schemas.openxmlformats.org/officeDocument/2006/relationships/hyperlink" Target="https://ec.europa.eu/culture/node_en" TargetMode="External"/><Relationship Id="rId5" Type="http://schemas.openxmlformats.org/officeDocument/2006/relationships/hyperlink" Target="http://eacea.ec.europa.eu/erasmus-plus/funding_en" TargetMode="External"/><Relationship Id="rId15" Type="http://schemas.openxmlformats.org/officeDocument/2006/relationships/hyperlink" Target="http://eur-lex.europa.eu/legal-content/IT/TXT/PDF/?uri=OJ:JOC_2018_106_R_0008&amp;from=EN" TargetMode="External"/><Relationship Id="rId10" Type="http://schemas.openxmlformats.org/officeDocument/2006/relationships/hyperlink" Target="http://ted.europa.eu/TED/misc/chooseLanguage.do" TargetMode="External"/><Relationship Id="rId19" Type="http://schemas.openxmlformats.org/officeDocument/2006/relationships/printerSettings" Target="../printerSettings/printerSettings13.bin"/><Relationship Id="rId4" Type="http://schemas.openxmlformats.org/officeDocument/2006/relationships/hyperlink" Target="http://eur-lex.europa.eu/JOIndex.do?ihmlang=it" TargetMode="External"/><Relationship Id="rId9" Type="http://schemas.openxmlformats.org/officeDocument/2006/relationships/hyperlink" Target="http://www.etf.europa.eu/web.nsf/pages/Open_tenders" TargetMode="External"/><Relationship Id="rId14" Type="http://schemas.openxmlformats.org/officeDocument/2006/relationships/hyperlink" Target="http://eur-lex.europa.eu/legal-content/IT/TXT/HTML/?uri=CELEX:C2018/060/14&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R37"/>
  <sheetViews>
    <sheetView tabSelected="1" zoomScaleNormal="100" workbookViewId="0"/>
  </sheetViews>
  <sheetFormatPr defaultColWidth="9.109375" defaultRowHeight="13.2" x14ac:dyDescent="0.25"/>
  <cols>
    <col min="1" max="1" width="9.109375" style="512"/>
    <col min="2" max="8" width="9.6640625" style="512" customWidth="1"/>
    <col min="9" max="9" width="13" style="512" customWidth="1"/>
    <col min="10" max="13" width="9.6640625" style="512" customWidth="1"/>
    <col min="14" max="14" width="7" style="512" customWidth="1"/>
    <col min="15" max="16384" width="9.109375" style="512"/>
  </cols>
  <sheetData>
    <row r="1" spans="1:18" ht="17.100000000000001" customHeight="1" thickBot="1" x14ac:dyDescent="0.3">
      <c r="A1" s="67" t="s">
        <v>235</v>
      </c>
      <c r="B1" s="511"/>
      <c r="C1" s="511"/>
      <c r="D1" s="511"/>
    </row>
    <row r="2" spans="1:18" ht="17.399999999999999" customHeight="1" x14ac:dyDescent="0.25">
      <c r="A2" s="511"/>
      <c r="B2" s="511"/>
      <c r="C2" s="511"/>
      <c r="D2" s="511"/>
      <c r="F2" s="711" t="s">
        <v>71</v>
      </c>
      <c r="G2" s="712"/>
      <c r="H2" s="711" t="s">
        <v>920</v>
      </c>
      <c r="I2" s="727"/>
      <c r="J2" s="707">
        <v>43203</v>
      </c>
      <c r="K2" s="708"/>
    </row>
    <row r="3" spans="1:18" ht="17.399999999999999" customHeight="1" thickBot="1" x14ac:dyDescent="0.3">
      <c r="F3" s="713"/>
      <c r="G3" s="714"/>
      <c r="H3" s="728"/>
      <c r="I3" s="729"/>
      <c r="J3" s="709"/>
      <c r="K3" s="710"/>
      <c r="M3" s="289" t="s">
        <v>235</v>
      </c>
    </row>
    <row r="4" spans="1:18" ht="17.399999999999999" customHeight="1" x14ac:dyDescent="0.25">
      <c r="A4" s="511"/>
      <c r="B4" s="511"/>
      <c r="C4" s="511"/>
      <c r="D4" s="511"/>
      <c r="E4" s="513"/>
      <c r="F4" s="514"/>
      <c r="G4" s="515"/>
      <c r="H4" s="515"/>
      <c r="I4" s="515"/>
      <c r="J4" s="515"/>
      <c r="K4" s="516"/>
      <c r="L4" s="516"/>
      <c r="N4" s="517"/>
    </row>
    <row r="5" spans="1:18" ht="17.399999999999999" customHeight="1" x14ac:dyDescent="0.25">
      <c r="A5" s="518"/>
      <c r="B5" s="511"/>
      <c r="C5" s="511"/>
      <c r="D5" s="511"/>
      <c r="E5" s="511"/>
      <c r="F5" s="511"/>
      <c r="G5" s="511"/>
      <c r="H5" s="511"/>
      <c r="I5" s="519"/>
      <c r="J5" s="515"/>
      <c r="K5" s="515"/>
      <c r="L5" s="515"/>
      <c r="M5" s="515"/>
      <c r="N5" s="515"/>
      <c r="R5" s="520"/>
    </row>
    <row r="6" spans="1:18" ht="17.399999999999999" customHeight="1" thickBot="1" x14ac:dyDescent="0.3">
      <c r="A6" s="518"/>
      <c r="B6" s="510"/>
      <c r="C6" s="511"/>
      <c r="D6" s="511"/>
      <c r="E6" s="510"/>
      <c r="F6" s="511"/>
      <c r="G6" s="510"/>
      <c r="H6" s="510"/>
      <c r="I6" s="510"/>
      <c r="J6" s="515"/>
      <c r="K6" s="515"/>
      <c r="L6" s="515"/>
      <c r="M6" s="515"/>
      <c r="N6" s="515"/>
      <c r="Q6" s="521"/>
    </row>
    <row r="7" spans="1:18" ht="17.399999999999999" customHeight="1" x14ac:dyDescent="0.25">
      <c r="A7" s="510"/>
      <c r="B7" s="510"/>
      <c r="C7" s="510"/>
      <c r="D7" s="510"/>
      <c r="E7" s="510"/>
      <c r="F7" s="725" t="s">
        <v>273</v>
      </c>
      <c r="G7" s="705"/>
      <c r="H7" s="705"/>
      <c r="I7" s="706">
        <f>'Cooperazione internazionale'!F77</f>
        <v>66</v>
      </c>
      <c r="J7" s="511"/>
      <c r="K7" s="511"/>
      <c r="L7" s="511"/>
      <c r="M7" s="511"/>
      <c r="Q7" s="522" t="s">
        <v>235</v>
      </c>
    </row>
    <row r="8" spans="1:18" ht="17.399999999999999" customHeight="1" thickBot="1" x14ac:dyDescent="0.3">
      <c r="A8" s="510"/>
      <c r="B8" s="510"/>
      <c r="C8" s="510"/>
      <c r="D8" s="510"/>
      <c r="E8" s="510"/>
      <c r="F8" s="726"/>
      <c r="G8" s="683"/>
      <c r="H8" s="683"/>
      <c r="I8" s="715"/>
      <c r="J8" s="511"/>
      <c r="K8" s="511"/>
      <c r="L8" s="511"/>
      <c r="M8" s="511"/>
      <c r="N8" s="511"/>
    </row>
    <row r="9" spans="1:18" ht="17.399999999999999" customHeight="1" x14ac:dyDescent="0.25">
      <c r="A9" s="511"/>
      <c r="B9" s="730" t="s">
        <v>93</v>
      </c>
      <c r="C9" s="731"/>
      <c r="D9" s="732"/>
      <c r="E9" s="736">
        <f>SUM(E11+E13+E15+E17+E19+E21+I11+I13+I15+I17+I19+I21+M11+M13+M15+M17+M19+M21)</f>
        <v>93</v>
      </c>
      <c r="F9" s="511"/>
      <c r="G9" s="511"/>
      <c r="H9" s="511"/>
      <c r="I9" s="511"/>
      <c r="J9" s="511"/>
      <c r="K9" s="511"/>
      <c r="L9" s="511"/>
      <c r="M9" s="511"/>
      <c r="N9" s="511"/>
      <c r="O9" s="523"/>
    </row>
    <row r="10" spans="1:18" ht="17.399999999999999" customHeight="1" thickBot="1" x14ac:dyDescent="0.3">
      <c r="A10" s="511"/>
      <c r="B10" s="733"/>
      <c r="C10" s="734"/>
      <c r="D10" s="735"/>
      <c r="E10" s="737"/>
      <c r="F10" s="511"/>
      <c r="G10" s="511"/>
      <c r="H10" s="511"/>
      <c r="I10" s="511"/>
      <c r="J10" s="511"/>
      <c r="K10" s="511"/>
      <c r="L10" s="511"/>
      <c r="M10" s="511"/>
      <c r="N10" s="511"/>
      <c r="O10" s="523"/>
      <c r="R10" s="520"/>
    </row>
    <row r="11" spans="1:18" ht="17.399999999999999" customHeight="1" x14ac:dyDescent="0.25">
      <c r="A11" s="511"/>
      <c r="B11" s="697" t="s">
        <v>303</v>
      </c>
      <c r="C11" s="698"/>
      <c r="D11" s="698"/>
      <c r="E11" s="696">
        <f>'Agric, pesca e affari marittimi'!H14</f>
        <v>8</v>
      </c>
      <c r="F11" s="699" t="s">
        <v>33</v>
      </c>
      <c r="G11" s="700"/>
      <c r="H11" s="700"/>
      <c r="I11" s="702">
        <f>'Fiscalità e unione eco-mon'!H8</f>
        <v>1</v>
      </c>
      <c r="J11" s="705" t="s">
        <v>187</v>
      </c>
      <c r="K11" s="705"/>
      <c r="L11" s="705"/>
      <c r="M11" s="706">
        <f>'Politiche regionali'!H14</f>
        <v>7</v>
      </c>
      <c r="N11" s="511"/>
      <c r="O11" s="523"/>
    </row>
    <row r="12" spans="1:18" ht="17.399999999999999" customHeight="1" x14ac:dyDescent="0.25">
      <c r="A12" s="511"/>
      <c r="B12" s="695"/>
      <c r="C12" s="688"/>
      <c r="D12" s="688"/>
      <c r="E12" s="670"/>
      <c r="F12" s="677"/>
      <c r="G12" s="663"/>
      <c r="H12" s="663"/>
      <c r="I12" s="670"/>
      <c r="J12" s="682"/>
      <c r="K12" s="682"/>
      <c r="L12" s="682"/>
      <c r="M12" s="681"/>
      <c r="N12" s="511"/>
      <c r="O12" s="523"/>
    </row>
    <row r="13" spans="1:18" ht="24.75" customHeight="1" thickBot="1" x14ac:dyDescent="0.3">
      <c r="A13" s="511"/>
      <c r="B13" s="695" t="s">
        <v>276</v>
      </c>
      <c r="C13" s="688"/>
      <c r="D13" s="688"/>
      <c r="E13" s="686">
        <f>'Alimenti e sicurezza'!H8</f>
        <v>0</v>
      </c>
      <c r="F13" s="687" t="s">
        <v>295</v>
      </c>
      <c r="G13" s="688"/>
      <c r="H13" s="688"/>
      <c r="I13" s="670">
        <f>'Istruz, cultura, form e gioven'!H13</f>
        <v>5</v>
      </c>
      <c r="J13" s="701" t="s">
        <v>234</v>
      </c>
      <c r="K13" s="682"/>
      <c r="L13" s="682"/>
      <c r="M13" s="661">
        <f>'R&amp;S e tecnologia'!H24</f>
        <v>18</v>
      </c>
      <c r="N13" s="511"/>
    </row>
    <row r="14" spans="1:18" ht="18" customHeight="1" x14ac:dyDescent="0.25">
      <c r="A14" s="511"/>
      <c r="B14" s="695"/>
      <c r="C14" s="688"/>
      <c r="D14" s="688"/>
      <c r="E14" s="686"/>
      <c r="F14" s="687"/>
      <c r="G14" s="688"/>
      <c r="H14" s="688"/>
      <c r="I14" s="671"/>
      <c r="J14" s="701"/>
      <c r="K14" s="682"/>
      <c r="L14" s="682"/>
      <c r="M14" s="661"/>
      <c r="N14" s="511"/>
      <c r="O14" s="689" t="s">
        <v>1835</v>
      </c>
      <c r="P14" s="690"/>
      <c r="Q14" s="691"/>
    </row>
    <row r="15" spans="1:18" ht="17.399999999999999" customHeight="1" thickBot="1" x14ac:dyDescent="0.3">
      <c r="A15" s="511"/>
      <c r="B15" s="703" t="s">
        <v>104</v>
      </c>
      <c r="C15" s="704"/>
      <c r="D15" s="704"/>
      <c r="E15" s="686">
        <f>'Ambiente '!H15</f>
        <v>8</v>
      </c>
      <c r="F15" s="677" t="s">
        <v>141</v>
      </c>
      <c r="G15" s="663"/>
      <c r="H15" s="663"/>
      <c r="I15" s="670">
        <f>'Impresa industria'!H13</f>
        <v>6</v>
      </c>
      <c r="J15" s="663" t="s">
        <v>4</v>
      </c>
      <c r="K15" s="663"/>
      <c r="L15" s="663"/>
      <c r="M15" s="672">
        <f>'Sanità pubblica'!H9</f>
        <v>1</v>
      </c>
      <c r="N15" s="510"/>
      <c r="O15" s="692"/>
      <c r="P15" s="693"/>
      <c r="Q15" s="694"/>
    </row>
    <row r="16" spans="1:18" ht="12.75" customHeight="1" x14ac:dyDescent="0.25">
      <c r="A16" s="511"/>
      <c r="B16" s="703"/>
      <c r="C16" s="704"/>
      <c r="D16" s="704"/>
      <c r="E16" s="686"/>
      <c r="F16" s="677"/>
      <c r="G16" s="663"/>
      <c r="H16" s="663"/>
      <c r="I16" s="671"/>
      <c r="J16" s="663"/>
      <c r="K16" s="663"/>
      <c r="L16" s="663"/>
      <c r="M16" s="672"/>
      <c r="N16" s="511"/>
    </row>
    <row r="17" spans="1:17" ht="17.399999999999999" customHeight="1" x14ac:dyDescent="0.25">
      <c r="A17" s="511"/>
      <c r="B17" s="695" t="s">
        <v>40</v>
      </c>
      <c r="C17" s="688"/>
      <c r="D17" s="688"/>
      <c r="E17" s="686">
        <f>'Audiovisivo, media e comunicaz'!H12</f>
        <v>7</v>
      </c>
      <c r="F17" s="687" t="s">
        <v>243</v>
      </c>
      <c r="G17" s="688"/>
      <c r="H17" s="688"/>
      <c r="I17" s="670">
        <f>'Libertà, giutizia e sicurezza'!H9</f>
        <v>4</v>
      </c>
      <c r="J17" s="664" t="s">
        <v>247</v>
      </c>
      <c r="K17" s="665"/>
      <c r="L17" s="666"/>
      <c r="M17" s="661">
        <f>'Società civile e sport'!H8</f>
        <v>0</v>
      </c>
      <c r="N17" s="511"/>
    </row>
    <row r="18" spans="1:17" ht="17.399999999999999" customHeight="1" x14ac:dyDescent="0.25">
      <c r="A18" s="511"/>
      <c r="B18" s="695"/>
      <c r="C18" s="688"/>
      <c r="D18" s="688"/>
      <c r="E18" s="686"/>
      <c r="F18" s="687"/>
      <c r="G18" s="688"/>
      <c r="H18" s="688"/>
      <c r="I18" s="671"/>
      <c r="J18" s="667"/>
      <c r="K18" s="668"/>
      <c r="L18" s="669"/>
      <c r="M18" s="662"/>
      <c r="N18" s="511"/>
    </row>
    <row r="19" spans="1:17" s="511" customFormat="1" ht="17.399999999999999" customHeight="1" x14ac:dyDescent="0.25">
      <c r="B19" s="673" t="s">
        <v>158</v>
      </c>
      <c r="C19" s="674"/>
      <c r="D19" s="674"/>
      <c r="E19" s="686">
        <f>'Concorrenza e consumatori'!H8</f>
        <v>1</v>
      </c>
      <c r="F19" s="687" t="s">
        <v>118</v>
      </c>
      <c r="G19" s="688"/>
      <c r="H19" s="688"/>
      <c r="I19" s="670">
        <f>'Mercato interno'!H8</f>
        <v>0</v>
      </c>
      <c r="J19" s="664" t="s">
        <v>152</v>
      </c>
      <c r="K19" s="665"/>
      <c r="L19" s="666"/>
      <c r="M19" s="680">
        <f>'Società info'!H8</f>
        <v>1</v>
      </c>
      <c r="O19" s="512"/>
      <c r="P19" s="512"/>
      <c r="Q19" s="512"/>
    </row>
    <row r="20" spans="1:17" s="511" customFormat="1" ht="17.399999999999999" customHeight="1" x14ac:dyDescent="0.25">
      <c r="B20" s="685"/>
      <c r="C20" s="663"/>
      <c r="D20" s="663"/>
      <c r="E20" s="686"/>
      <c r="F20" s="687"/>
      <c r="G20" s="688"/>
      <c r="H20" s="688"/>
      <c r="I20" s="671"/>
      <c r="J20" s="667"/>
      <c r="K20" s="668"/>
      <c r="L20" s="669"/>
      <c r="M20" s="681"/>
      <c r="O20" s="512"/>
      <c r="P20" s="512"/>
      <c r="Q20" s="512"/>
    </row>
    <row r="21" spans="1:17" ht="17.399999999999999" customHeight="1" x14ac:dyDescent="0.25">
      <c r="A21" s="511"/>
      <c r="B21" s="673" t="s">
        <v>172</v>
      </c>
      <c r="C21" s="674"/>
      <c r="D21" s="674"/>
      <c r="E21" s="686">
        <f>Energia!H25</f>
        <v>17</v>
      </c>
      <c r="F21" s="677" t="s">
        <v>200</v>
      </c>
      <c r="G21" s="663"/>
      <c r="H21" s="663"/>
      <c r="I21" s="670">
        <f>'Occupazione e politiche sociali'!H11</f>
        <v>4</v>
      </c>
      <c r="J21" s="682" t="s">
        <v>211</v>
      </c>
      <c r="K21" s="682"/>
      <c r="L21" s="682"/>
      <c r="M21" s="680">
        <f>'Trasporti e spazio'!H13</f>
        <v>5</v>
      </c>
      <c r="N21" s="511"/>
    </row>
    <row r="22" spans="1:17" ht="17.399999999999999" customHeight="1" thickBot="1" x14ac:dyDescent="0.3">
      <c r="A22" s="511"/>
      <c r="B22" s="675"/>
      <c r="C22" s="676"/>
      <c r="D22" s="676"/>
      <c r="E22" s="741"/>
      <c r="F22" s="678"/>
      <c r="G22" s="676"/>
      <c r="H22" s="676"/>
      <c r="I22" s="679"/>
      <c r="J22" s="683"/>
      <c r="K22" s="683"/>
      <c r="L22" s="683"/>
      <c r="M22" s="684"/>
      <c r="N22" s="511"/>
      <c r="O22" s="511"/>
      <c r="P22" s="511"/>
      <c r="Q22" s="511"/>
    </row>
    <row r="23" spans="1:17" ht="17.399999999999999" customHeight="1" x14ac:dyDescent="0.25">
      <c r="A23" s="511"/>
      <c r="B23" s="511"/>
      <c r="C23" s="511"/>
      <c r="D23" s="511"/>
      <c r="E23" s="511"/>
      <c r="F23" s="511"/>
      <c r="G23" s="511"/>
      <c r="H23" s="511"/>
      <c r="I23" s="511"/>
      <c r="J23" s="511"/>
      <c r="K23" s="511"/>
      <c r="L23" s="511"/>
      <c r="M23" s="511"/>
      <c r="N23" s="511"/>
      <c r="P23" s="511"/>
      <c r="Q23" s="511"/>
    </row>
    <row r="24" spans="1:17" ht="17.399999999999999" customHeight="1" x14ac:dyDescent="0.25">
      <c r="A24" s="511"/>
      <c r="B24" s="511"/>
      <c r="C24" s="511"/>
      <c r="D24" s="511"/>
      <c r="E24" s="511"/>
      <c r="F24" s="511"/>
      <c r="G24" s="511"/>
      <c r="H24" s="511"/>
      <c r="I24" s="511"/>
      <c r="J24" s="511"/>
      <c r="K24" s="511" t="s">
        <v>201</v>
      </c>
      <c r="L24" s="511"/>
      <c r="M24" s="511"/>
      <c r="N24" s="511"/>
    </row>
    <row r="25" spans="1:17" ht="17.399999999999999" customHeight="1" thickBot="1" x14ac:dyDescent="0.3">
      <c r="B25" s="511"/>
      <c r="C25" s="511"/>
      <c r="D25" s="511"/>
      <c r="E25" s="511"/>
      <c r="F25" s="511"/>
      <c r="G25" s="511"/>
      <c r="H25" s="511"/>
      <c r="I25" s="511"/>
      <c r="J25" s="511"/>
      <c r="K25" s="511"/>
      <c r="L25" s="511"/>
      <c r="M25" s="511"/>
      <c r="N25" s="511"/>
    </row>
    <row r="26" spans="1:17" ht="17.399999999999999" customHeight="1" thickBot="1" x14ac:dyDescent="0.3">
      <c r="F26" s="742" t="s">
        <v>197</v>
      </c>
      <c r="G26" s="743"/>
      <c r="H26" s="744"/>
      <c r="I26" s="524">
        <f>SUM(E9+I7+M5)</f>
        <v>159</v>
      </c>
    </row>
    <row r="27" spans="1:17" ht="24" customHeight="1" x14ac:dyDescent="0.25"/>
    <row r="28" spans="1:17" ht="14.25" customHeight="1" x14ac:dyDescent="0.25"/>
    <row r="29" spans="1:17" ht="17.100000000000001" customHeight="1" x14ac:dyDescent="0.25"/>
    <row r="30" spans="1:17" ht="17.100000000000001" customHeight="1" x14ac:dyDescent="0.25"/>
    <row r="31" spans="1:17" ht="17.100000000000001" customHeight="1" thickBot="1" x14ac:dyDescent="0.3">
      <c r="K31" s="521"/>
      <c r="L31" s="521"/>
      <c r="M31" s="521"/>
    </row>
    <row r="32" spans="1:17" ht="15.75" customHeight="1" thickBot="1" x14ac:dyDescent="0.3">
      <c r="B32" s="738" t="s">
        <v>14</v>
      </c>
      <c r="C32" s="739"/>
      <c r="D32" s="739"/>
      <c r="E32" s="739"/>
      <c r="F32" s="739"/>
      <c r="G32" s="739"/>
      <c r="H32" s="739"/>
      <c r="I32" s="739"/>
      <c r="J32" s="740"/>
      <c r="K32" s="525"/>
      <c r="L32" s="526"/>
      <c r="M32" s="526"/>
    </row>
    <row r="33" spans="2:13" ht="12.75" customHeight="1" x14ac:dyDescent="0.25"/>
    <row r="34" spans="2:13" ht="13.8" thickBot="1" x14ac:dyDescent="0.3">
      <c r="B34" s="527"/>
      <c r="C34" s="527"/>
      <c r="D34" s="527"/>
      <c r="E34" s="527"/>
      <c r="F34" s="527"/>
      <c r="G34" s="527"/>
      <c r="H34" s="527"/>
      <c r="I34" s="527"/>
      <c r="J34" s="527"/>
      <c r="K34" s="527"/>
      <c r="L34" s="527"/>
      <c r="M34" s="521"/>
    </row>
    <row r="35" spans="2:13" ht="13.5" customHeight="1" x14ac:dyDescent="0.25">
      <c r="B35" s="716" t="s">
        <v>1312</v>
      </c>
      <c r="C35" s="717"/>
      <c r="D35" s="717"/>
      <c r="E35" s="717"/>
      <c r="F35" s="717"/>
      <c r="G35" s="717"/>
      <c r="H35" s="717"/>
      <c r="I35" s="717"/>
      <c r="J35" s="718"/>
    </row>
    <row r="36" spans="2:13" x14ac:dyDescent="0.25">
      <c r="B36" s="719"/>
      <c r="C36" s="720"/>
      <c r="D36" s="720"/>
      <c r="E36" s="720"/>
      <c r="F36" s="720"/>
      <c r="G36" s="720"/>
      <c r="H36" s="720"/>
      <c r="I36" s="720"/>
      <c r="J36" s="721"/>
    </row>
    <row r="37" spans="2:13" ht="13.8" thickBot="1" x14ac:dyDescent="0.3">
      <c r="B37" s="722"/>
      <c r="C37" s="723"/>
      <c r="D37" s="723"/>
      <c r="E37" s="723"/>
      <c r="F37" s="723"/>
      <c r="G37" s="723"/>
      <c r="H37" s="723"/>
      <c r="I37" s="723"/>
      <c r="J37" s="724"/>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B21:D22"/>
    <mergeCell ref="F21:H22"/>
    <mergeCell ref="I21:I22"/>
    <mergeCell ref="I19:I20"/>
    <mergeCell ref="M19:M20"/>
    <mergeCell ref="J19:L20"/>
    <mergeCell ref="J21:L22"/>
    <mergeCell ref="M21:M22"/>
    <mergeCell ref="B19:D20"/>
    <mergeCell ref="E19:E20"/>
    <mergeCell ref="F19:H20"/>
    <mergeCell ref="M17:M18"/>
    <mergeCell ref="J15:L16"/>
    <mergeCell ref="J17:L18"/>
    <mergeCell ref="I15:I16"/>
    <mergeCell ref="M15:M16"/>
  </mergeCells>
  <phoneticPr fontId="0" type="noConversion"/>
  <hyperlinks>
    <hyperlink ref="B17:D18" location="'Audiovisivo, media e comunicaz'!A1" display="AUDIOVISIVO E MEDIA, COMUNICAZIONE"/>
    <hyperlink ref="B21:D22" location="Energia!A1" display="ENERGIA "/>
    <hyperlink ref="F13:H14" location="'Istruz, cultura, form e gioven'!A1" display="ISTRUZIONE, FORMAZIONE, CULTURA E GIOVENTU'"/>
    <hyperlink ref="J15:L16" location="'sanità pubblica'!A1" display="SALUTE PUBBLICA"/>
    <hyperlink ref="B13:D14" location="'alimenti e sicurezza'!A1" display="ALIMENTI E SICUREZZA"/>
    <hyperlink ref="J19:L20" location="'società info'!A1" display="SOCIETA' DELL'INFORMAZIONE"/>
    <hyperlink ref="F15:H16" location="'Impresa industria'!A1" display="IMPRESA E INDUSTRIA"/>
    <hyperlink ref="F7:H8" location="'COOPERAZIONE INTERNAZIONALE'!A1" display="COOPERAZIONE INTERNAZIONALE"/>
    <hyperlink ref="B19:D20" location="'concorrenza e consumatori'!A1" display="CONCORRENZA E CONSUMATORI"/>
    <hyperlink ref="F21:H22" location="'Occupazione e politiche sociali'!A1" display="OCCUPAZIONE E AFFARI SOCIALI"/>
    <hyperlink ref="B11:D12" location="'Agric, pesca e affari marittimi'!A1" display="AGRICOLTURA, PESCA E AFFARI MARITTIMI"/>
    <hyperlink ref="F19:H20" location="'mercato interno'!A1" display="MERCATO INTERNO"/>
    <hyperlink ref="J11:L12" location="'Politiche Regionali'!A1" display="POLITICHE REGIONALI"/>
    <hyperlink ref="J17:L18" location="'Società civile e sport'!A1" display="SOCIETA' CIVILE E SPORT"/>
    <hyperlink ref="B15:D16" location="'Ambiente '!A1" display="AMBIENTE"/>
    <hyperlink ref="J13:L14" location="'R&amp;S e tecnologia'!A1" display="RICERCA, SVILUPPO TECNOLOGICO E INNOVAZIONE"/>
    <hyperlink ref="F17:H18" location="'Libertà, giutizia e sicurezza'!A1" display="GIUSTIZIA E AFFARI INTERNI"/>
    <hyperlink ref="F11:H12" location="'Fiscalità e Unione eco-mon'!A1" display="FISCALITA' E UNIONE ECONOMICA-MONETARIA"/>
    <hyperlink ref="J21:L22" location="'trasporti e spazio'!A1" display="TRASPORTI E SPAZIO"/>
    <hyperlink ref="O14:Q15" location="'Programmi di lavoro'!A1" display="PROGRAMMI DI LAVORO 2016"/>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Z132"/>
  <sheetViews>
    <sheetView zoomScaleNormal="100" workbookViewId="0">
      <selection activeCell="N13" sqref="N13"/>
    </sheetView>
  </sheetViews>
  <sheetFormatPr defaultRowHeight="13.2" x14ac:dyDescent="0.25"/>
  <cols>
    <col min="2" max="2" width="10.109375" customWidth="1"/>
    <col min="7" max="7" width="15.33203125" customWidth="1"/>
    <col min="9" max="9" width="10.88671875" customWidth="1"/>
    <col min="10" max="10" width="10.109375" bestFit="1" customWidth="1"/>
    <col min="11" max="11" width="12.33203125" customWidth="1"/>
    <col min="14" max="14" width="15.44140625" customWidth="1"/>
    <col min="15" max="15" width="14.109375" customWidth="1"/>
    <col min="17" max="17" width="9.6640625" customWidth="1"/>
    <col min="18" max="18" width="9.109375" customWidth="1"/>
  </cols>
  <sheetData>
    <row r="1" spans="1:16" ht="13.8" thickBot="1" x14ac:dyDescent="0.3"/>
    <row r="2" spans="1:16" ht="13.8" thickBot="1" x14ac:dyDescent="0.3">
      <c r="C2" s="787" t="s">
        <v>258</v>
      </c>
      <c r="D2" s="929"/>
      <c r="E2" s="929"/>
      <c r="F2" s="929"/>
      <c r="G2" s="929"/>
      <c r="H2" s="929"/>
      <c r="I2" s="929"/>
      <c r="J2" s="929"/>
      <c r="K2" s="930"/>
      <c r="N2" s="13"/>
      <c r="O2" s="14"/>
    </row>
    <row r="3" spans="1:16" x14ac:dyDescent="0.25">
      <c r="O3" s="15"/>
    </row>
    <row r="4" spans="1:16" x14ac:dyDescent="0.25">
      <c r="A4" s="3"/>
      <c r="B4" s="3"/>
      <c r="C4" s="4"/>
      <c r="O4" s="15"/>
    </row>
    <row r="5" spans="1:16" ht="13.8" thickBot="1" x14ac:dyDescent="0.3">
      <c r="O5" s="15"/>
    </row>
    <row r="6" spans="1:16" ht="16.2" thickBot="1" x14ac:dyDescent="0.35">
      <c r="A6" s="787" t="s">
        <v>108</v>
      </c>
      <c r="B6" s="790"/>
      <c r="C6" s="787" t="s">
        <v>63</v>
      </c>
      <c r="D6" s="790"/>
      <c r="E6" s="787" t="s">
        <v>64</v>
      </c>
      <c r="F6" s="791"/>
      <c r="G6" s="790"/>
      <c r="H6" s="19" t="s">
        <v>65</v>
      </c>
      <c r="I6" s="202" t="s">
        <v>214</v>
      </c>
      <c r="J6" s="20" t="s">
        <v>215</v>
      </c>
      <c r="K6" s="787" t="s">
        <v>253</v>
      </c>
      <c r="L6" s="790"/>
      <c r="M6" s="21" t="s">
        <v>21</v>
      </c>
      <c r="N6" s="19" t="s">
        <v>22</v>
      </c>
      <c r="O6" s="22" t="s">
        <v>58</v>
      </c>
    </row>
    <row r="7" spans="1:16" s="584" customFormat="1" ht="54" customHeight="1" x14ac:dyDescent="0.25">
      <c r="A7" s="1260" t="s">
        <v>74</v>
      </c>
      <c r="B7" s="1260"/>
      <c r="C7" s="758" t="s">
        <v>2576</v>
      </c>
      <c r="D7" s="759"/>
      <c r="E7" s="1261" t="s">
        <v>2575</v>
      </c>
      <c r="F7" s="1261"/>
      <c r="G7" s="1261"/>
      <c r="H7" s="175">
        <v>1</v>
      </c>
      <c r="I7" s="259">
        <v>43241</v>
      </c>
      <c r="J7" s="97"/>
      <c r="K7" s="1262" t="s">
        <v>253</v>
      </c>
      <c r="L7" s="1262"/>
      <c r="M7" s="5"/>
      <c r="N7" s="124"/>
      <c r="O7" s="260"/>
    </row>
    <row r="8" spans="1:16" s="600" customFormat="1" ht="54" customHeight="1" x14ac:dyDescent="0.25">
      <c r="A8" s="1260" t="s">
        <v>74</v>
      </c>
      <c r="B8" s="1260"/>
      <c r="C8" s="758" t="s">
        <v>1647</v>
      </c>
      <c r="D8" s="759"/>
      <c r="E8" s="1261" t="s">
        <v>2595</v>
      </c>
      <c r="F8" s="1261"/>
      <c r="G8" s="1261"/>
      <c r="H8" s="175">
        <v>1</v>
      </c>
      <c r="I8" s="259">
        <v>43244</v>
      </c>
      <c r="J8" s="97"/>
      <c r="K8" s="1262" t="s">
        <v>253</v>
      </c>
      <c r="L8" s="1262"/>
      <c r="M8" s="5"/>
      <c r="N8" s="124"/>
      <c r="O8" s="260"/>
    </row>
    <row r="9" spans="1:16" s="626" customFormat="1" ht="54" customHeight="1" x14ac:dyDescent="0.25">
      <c r="A9" s="1260" t="s">
        <v>74</v>
      </c>
      <c r="B9" s="1260"/>
      <c r="C9" s="758" t="s">
        <v>1463</v>
      </c>
      <c r="D9" s="759"/>
      <c r="E9" s="1261" t="s">
        <v>2638</v>
      </c>
      <c r="F9" s="1261"/>
      <c r="G9" s="1261"/>
      <c r="H9" s="175">
        <v>1</v>
      </c>
      <c r="I9" s="259">
        <v>43222</v>
      </c>
      <c r="J9" s="97"/>
      <c r="K9" s="1262" t="s">
        <v>253</v>
      </c>
      <c r="L9" s="1262"/>
      <c r="M9" s="5"/>
      <c r="N9" s="124"/>
      <c r="O9" s="260"/>
    </row>
    <row r="10" spans="1:16" s="633" customFormat="1" ht="54" customHeight="1" x14ac:dyDescent="0.25">
      <c r="A10" s="1260" t="s">
        <v>74</v>
      </c>
      <c r="B10" s="1260"/>
      <c r="C10" s="758" t="s">
        <v>1463</v>
      </c>
      <c r="D10" s="759"/>
      <c r="E10" s="1261" t="s">
        <v>2650</v>
      </c>
      <c r="F10" s="1261"/>
      <c r="G10" s="1261"/>
      <c r="H10" s="175">
        <v>1</v>
      </c>
      <c r="I10" s="259">
        <v>43206</v>
      </c>
      <c r="J10" s="97"/>
      <c r="K10" s="1262" t="s">
        <v>253</v>
      </c>
      <c r="L10" s="1262"/>
      <c r="M10" s="5"/>
      <c r="N10" s="124"/>
      <c r="O10" s="260"/>
    </row>
    <row r="11" spans="1:16" s="633" customFormat="1" ht="54" customHeight="1" x14ac:dyDescent="0.25">
      <c r="A11" s="1260" t="s">
        <v>74</v>
      </c>
      <c r="B11" s="1260"/>
      <c r="C11" s="758" t="s">
        <v>1463</v>
      </c>
      <c r="D11" s="759"/>
      <c r="E11" s="1261" t="s">
        <v>2651</v>
      </c>
      <c r="F11" s="1261"/>
      <c r="G11" s="1261"/>
      <c r="H11" s="175">
        <v>1</v>
      </c>
      <c r="I11" s="259">
        <v>43213</v>
      </c>
      <c r="J11" s="97"/>
      <c r="K11" s="1262" t="s">
        <v>253</v>
      </c>
      <c r="L11" s="1262"/>
      <c r="M11" s="5"/>
      <c r="N11" s="124"/>
      <c r="O11" s="260"/>
    </row>
    <row r="12" spans="1:16" s="645" customFormat="1" ht="54" customHeight="1" thickBot="1" x14ac:dyDescent="0.3">
      <c r="A12" s="1260" t="s">
        <v>74</v>
      </c>
      <c r="B12" s="1260"/>
      <c r="C12" s="758" t="s">
        <v>1647</v>
      </c>
      <c r="D12" s="759"/>
      <c r="E12" s="1261" t="s">
        <v>2674</v>
      </c>
      <c r="F12" s="1261"/>
      <c r="G12" s="1261"/>
      <c r="H12" s="175">
        <v>1</v>
      </c>
      <c r="I12" s="259">
        <v>43270</v>
      </c>
      <c r="J12" s="97"/>
      <c r="K12" s="1262" t="s">
        <v>253</v>
      </c>
      <c r="L12" s="1262"/>
      <c r="M12" s="5"/>
      <c r="N12" s="124"/>
      <c r="O12" s="260"/>
    </row>
    <row r="13" spans="1:16" ht="45.75" customHeight="1" thickBot="1" x14ac:dyDescent="0.3">
      <c r="G13" s="322" t="s">
        <v>16</v>
      </c>
      <c r="H13" s="323">
        <f>SUM(H7:H12)</f>
        <v>6</v>
      </c>
      <c r="N13" s="218" t="s">
        <v>242</v>
      </c>
      <c r="O13" s="345"/>
    </row>
    <row r="15" spans="1:16" s="295" customFormat="1" ht="15" customHeight="1" x14ac:dyDescent="0.25">
      <c r="L15" s="439"/>
      <c r="M15" s="439"/>
      <c r="N15" s="439"/>
      <c r="O15" s="439"/>
    </row>
    <row r="16" spans="1:16" ht="12.75" customHeight="1" x14ac:dyDescent="0.25">
      <c r="K16" s="627"/>
      <c r="L16" s="627"/>
      <c r="M16" s="627"/>
      <c r="N16" s="627"/>
      <c r="O16" s="439"/>
      <c r="P16" s="198"/>
    </row>
    <row r="17" spans="1:18" ht="53.25" customHeight="1" thickBot="1" x14ac:dyDescent="0.3">
      <c r="A17" s="198"/>
      <c r="B17" s="198"/>
      <c r="C17" s="198"/>
      <c r="D17" s="198"/>
      <c r="E17" s="198"/>
      <c r="F17" s="198"/>
      <c r="G17" s="198"/>
      <c r="H17" s="198"/>
      <c r="I17" s="198"/>
      <c r="J17" s="198"/>
      <c r="K17" s="627"/>
      <c r="L17" s="627"/>
      <c r="M17" s="627"/>
      <c r="N17" s="627"/>
      <c r="O17" s="538"/>
      <c r="P17" s="538"/>
      <c r="Q17" s="538"/>
      <c r="R17" s="538"/>
    </row>
    <row r="18" spans="1:18" ht="13.5" customHeight="1" x14ac:dyDescent="0.25">
      <c r="A18" s="198"/>
      <c r="B18" s="198"/>
      <c r="C18" s="198"/>
      <c r="D18" s="198"/>
      <c r="E18" s="1286" t="s">
        <v>138</v>
      </c>
      <c r="F18" s="1287"/>
      <c r="G18" s="1109" t="s">
        <v>161</v>
      </c>
      <c r="H18" s="878"/>
      <c r="I18" s="881"/>
      <c r="J18" s="198"/>
      <c r="K18" s="627"/>
      <c r="L18" s="627"/>
      <c r="M18" s="627"/>
      <c r="N18" s="627"/>
      <c r="O18" s="538"/>
      <c r="P18" s="538"/>
      <c r="Q18" s="538"/>
      <c r="R18" s="538"/>
    </row>
    <row r="19" spans="1:18" ht="12.75" customHeight="1" x14ac:dyDescent="0.25">
      <c r="A19" s="198"/>
      <c r="B19" s="198"/>
      <c r="C19" s="198"/>
      <c r="D19" s="198"/>
      <c r="E19" s="879" t="s">
        <v>162</v>
      </c>
      <c r="F19" s="1026"/>
      <c r="G19" s="880" t="s">
        <v>91</v>
      </c>
      <c r="H19" s="797"/>
      <c r="I19" s="798"/>
      <c r="J19" s="198"/>
      <c r="K19" s="1"/>
      <c r="L19" s="439"/>
      <c r="M19" s="538"/>
      <c r="N19" s="538"/>
      <c r="O19" s="538"/>
      <c r="P19" s="538"/>
      <c r="Q19" s="538"/>
      <c r="R19" s="538"/>
    </row>
    <row r="20" spans="1:18" ht="12.75" customHeight="1" x14ac:dyDescent="0.25">
      <c r="A20" s="198"/>
      <c r="B20" s="198"/>
      <c r="C20" s="198"/>
      <c r="D20" s="198"/>
      <c r="E20" s="879" t="s">
        <v>274</v>
      </c>
      <c r="F20" s="1026"/>
      <c r="G20" s="880" t="s">
        <v>861</v>
      </c>
      <c r="H20" s="797"/>
      <c r="I20" s="798"/>
      <c r="J20" s="198"/>
      <c r="K20" s="1"/>
      <c r="M20" s="538"/>
      <c r="N20" s="538"/>
      <c r="O20" s="538"/>
      <c r="P20" s="538"/>
      <c r="Q20" s="538"/>
      <c r="R20" s="538"/>
    </row>
    <row r="21" spans="1:18" ht="17.25" customHeight="1" x14ac:dyDescent="0.25">
      <c r="A21" s="198"/>
      <c r="B21" s="198"/>
      <c r="C21" s="198"/>
      <c r="D21" s="198"/>
      <c r="E21" s="879" t="s">
        <v>579</v>
      </c>
      <c r="F21" s="1026"/>
      <c r="G21" s="1288" t="s">
        <v>127</v>
      </c>
      <c r="H21" s="1289"/>
      <c r="I21" s="1026"/>
      <c r="J21" s="57"/>
      <c r="K21" s="1"/>
      <c r="M21" s="538"/>
      <c r="N21" s="538"/>
      <c r="O21" s="538"/>
      <c r="P21" s="538"/>
      <c r="Q21" s="538"/>
      <c r="R21" s="538"/>
    </row>
    <row r="22" spans="1:18" x14ac:dyDescent="0.25">
      <c r="A22" s="198"/>
      <c r="B22" s="198"/>
      <c r="C22" s="198"/>
      <c r="D22" s="198"/>
      <c r="E22" s="1020" t="s">
        <v>448</v>
      </c>
      <c r="F22" s="1022"/>
      <c r="G22" s="1290" t="s">
        <v>449</v>
      </c>
      <c r="H22" s="1290"/>
      <c r="I22" s="1291"/>
      <c r="J22" s="198"/>
      <c r="M22" s="538"/>
      <c r="N22" s="538"/>
      <c r="O22" s="538"/>
      <c r="P22" s="538"/>
      <c r="Q22" s="538"/>
      <c r="R22" s="538"/>
    </row>
    <row r="23" spans="1:18" ht="13.8" thickBot="1" x14ac:dyDescent="0.3">
      <c r="A23" s="198"/>
      <c r="B23" s="198"/>
      <c r="C23" s="198"/>
      <c r="D23" s="198"/>
      <c r="E23" s="1314"/>
      <c r="F23" s="1315"/>
      <c r="G23" s="1010" t="s">
        <v>271</v>
      </c>
      <c r="H23" s="1313"/>
      <c r="I23" s="1011"/>
      <c r="J23" s="281"/>
      <c r="M23" s="538"/>
      <c r="N23" s="538"/>
    </row>
    <row r="24" spans="1:18" ht="51" customHeight="1" x14ac:dyDescent="0.25">
      <c r="A24" s="198"/>
      <c r="B24" s="198"/>
      <c r="C24" s="198"/>
      <c r="D24" s="198"/>
      <c r="E24" s="198"/>
      <c r="F24" s="198"/>
      <c r="G24" s="198"/>
      <c r="H24" s="198"/>
      <c r="I24" s="198"/>
      <c r="J24" s="198"/>
      <c r="M24" s="538"/>
      <c r="N24" s="538"/>
    </row>
    <row r="25" spans="1:18" ht="12.75" customHeight="1" thickBot="1" x14ac:dyDescent="0.3">
      <c r="A25" s="198"/>
      <c r="B25" s="198"/>
      <c r="C25" s="198"/>
      <c r="D25" s="198"/>
      <c r="E25" s="198"/>
      <c r="F25" s="198"/>
      <c r="G25" s="198"/>
      <c r="H25" s="198"/>
      <c r="I25" s="198"/>
      <c r="J25" s="198"/>
      <c r="K25" s="198"/>
    </row>
    <row r="26" spans="1:18" ht="15" customHeight="1" x14ac:dyDescent="0.25">
      <c r="A26" s="198"/>
      <c r="B26" s="198"/>
      <c r="C26" s="198"/>
      <c r="D26" s="198"/>
      <c r="E26" s="821" t="s">
        <v>193</v>
      </c>
      <c r="F26" s="837"/>
      <c r="G26" s="837"/>
      <c r="H26" s="837"/>
      <c r="I26" s="822"/>
      <c r="J26" s="198"/>
      <c r="K26" s="198"/>
    </row>
    <row r="27" spans="1:18" ht="18.75" customHeight="1" thickBot="1" x14ac:dyDescent="0.3">
      <c r="A27" s="198"/>
      <c r="B27" s="198"/>
      <c r="C27" s="198"/>
      <c r="D27" s="198"/>
      <c r="E27" s="838"/>
      <c r="F27" s="839"/>
      <c r="G27" s="839"/>
      <c r="H27" s="839"/>
      <c r="I27" s="840"/>
      <c r="J27" s="198"/>
      <c r="K27" s="198"/>
      <c r="M27" s="485"/>
      <c r="N27" s="485"/>
      <c r="O27" s="485"/>
      <c r="P27" s="485"/>
      <c r="Q27" s="485"/>
      <c r="R27" s="485"/>
    </row>
    <row r="28" spans="1:18" ht="21" customHeight="1" x14ac:dyDescent="0.25">
      <c r="A28" s="198"/>
      <c r="B28" s="198"/>
      <c r="C28" s="198"/>
      <c r="D28" s="198"/>
      <c r="E28" s="198"/>
      <c r="F28" s="198"/>
      <c r="G28" s="198"/>
      <c r="H28" s="198"/>
      <c r="I28" s="198"/>
      <c r="J28" s="198"/>
      <c r="K28" s="198"/>
      <c r="M28" s="485"/>
      <c r="N28" s="485"/>
      <c r="O28" s="485"/>
      <c r="P28" s="485"/>
      <c r="Q28" s="485"/>
      <c r="R28" s="485"/>
    </row>
    <row r="29" spans="1:18" ht="24" customHeight="1" thickBot="1" x14ac:dyDescent="0.3">
      <c r="A29" s="198"/>
      <c r="B29" s="198"/>
      <c r="C29" s="198"/>
      <c r="D29" s="198"/>
      <c r="E29" s="198"/>
      <c r="F29" s="198"/>
      <c r="G29" s="198"/>
      <c r="H29" s="198"/>
      <c r="I29" s="198"/>
      <c r="J29" s="198"/>
      <c r="K29" s="198"/>
      <c r="M29" s="485"/>
      <c r="N29" s="485"/>
      <c r="O29" s="485"/>
      <c r="P29" s="485"/>
      <c r="Q29" s="485"/>
      <c r="R29" s="485"/>
    </row>
    <row r="30" spans="1:18" s="234" customFormat="1" ht="24" customHeight="1" thickBot="1" x14ac:dyDescent="0.3">
      <c r="A30" s="198"/>
      <c r="B30" s="198"/>
      <c r="C30" s="165" t="s">
        <v>217</v>
      </c>
      <c r="D30" s="1306" t="s">
        <v>63</v>
      </c>
      <c r="E30" s="1306"/>
      <c r="F30" s="1279" t="s">
        <v>286</v>
      </c>
      <c r="G30" s="1280"/>
      <c r="H30" s="1281"/>
      <c r="I30" s="1077" t="s">
        <v>214</v>
      </c>
      <c r="J30" s="1077"/>
      <c r="K30" s="198"/>
      <c r="L30"/>
      <c r="M30" s="485"/>
      <c r="N30" s="485"/>
      <c r="O30" s="485"/>
      <c r="P30" s="485"/>
      <c r="Q30" s="485"/>
      <c r="R30" s="485"/>
    </row>
    <row r="31" spans="1:18" ht="12.75" hidden="1" customHeight="1" x14ac:dyDescent="0.25">
      <c r="A31" s="198"/>
      <c r="B31" s="198"/>
      <c r="C31" s="346"/>
      <c r="D31" s="1304" t="s">
        <v>213</v>
      </c>
      <c r="E31" s="1305"/>
      <c r="F31" s="1272" t="s">
        <v>186</v>
      </c>
      <c r="G31" s="1273"/>
      <c r="H31" s="1274"/>
      <c r="I31" s="1275" t="s">
        <v>5</v>
      </c>
      <c r="J31" s="1276"/>
      <c r="K31" s="198"/>
      <c r="M31" s="485"/>
      <c r="N31" s="485"/>
      <c r="O31" s="485"/>
      <c r="P31" s="485"/>
      <c r="Q31" s="485"/>
      <c r="R31" s="485"/>
    </row>
    <row r="32" spans="1:18" ht="38.25" customHeight="1" x14ac:dyDescent="0.25">
      <c r="A32" s="198"/>
      <c r="B32" s="198"/>
      <c r="C32" s="1012" t="s">
        <v>1151</v>
      </c>
      <c r="D32" s="1271" t="s">
        <v>213</v>
      </c>
      <c r="E32" s="785"/>
      <c r="F32" s="941" t="s">
        <v>75</v>
      </c>
      <c r="G32" s="998"/>
      <c r="H32" s="999"/>
      <c r="I32" s="1277">
        <v>41703</v>
      </c>
      <c r="J32" s="1278"/>
      <c r="K32" s="198"/>
      <c r="M32" s="485"/>
      <c r="N32" s="485"/>
      <c r="O32" s="485"/>
      <c r="P32" s="485"/>
      <c r="Q32" s="485"/>
      <c r="R32" s="485"/>
    </row>
    <row r="33" spans="1:18" ht="48" customHeight="1" x14ac:dyDescent="0.25">
      <c r="A33" s="198"/>
      <c r="B33" s="198"/>
      <c r="C33" s="1266"/>
      <c r="D33" s="1271" t="s">
        <v>30</v>
      </c>
      <c r="E33" s="785"/>
      <c r="F33" s="941" t="s">
        <v>6</v>
      </c>
      <c r="G33" s="998"/>
      <c r="H33" s="999"/>
      <c r="I33" s="1277">
        <v>41744</v>
      </c>
      <c r="J33" s="1278"/>
      <c r="K33" s="198"/>
      <c r="M33" s="485"/>
      <c r="N33" s="485"/>
      <c r="O33" s="485"/>
      <c r="P33" s="485"/>
      <c r="Q33" s="485"/>
      <c r="R33" s="485"/>
    </row>
    <row r="34" spans="1:18" ht="31.5" customHeight="1" x14ac:dyDescent="0.25">
      <c r="A34" s="198"/>
      <c r="B34" s="198"/>
      <c r="C34" s="1266"/>
      <c r="D34" s="1271" t="s">
        <v>30</v>
      </c>
      <c r="E34" s="785"/>
      <c r="F34" s="941" t="s">
        <v>143</v>
      </c>
      <c r="G34" s="998"/>
      <c r="H34" s="999"/>
      <c r="I34" s="1277">
        <v>41752</v>
      </c>
      <c r="J34" s="1278"/>
      <c r="K34" s="198"/>
      <c r="M34" s="485"/>
      <c r="N34" s="485"/>
      <c r="O34" s="485"/>
      <c r="P34" s="485"/>
      <c r="Q34" s="485"/>
      <c r="R34" s="485"/>
    </row>
    <row r="35" spans="1:18" ht="41.25" customHeight="1" x14ac:dyDescent="0.25">
      <c r="A35" s="198"/>
      <c r="B35" s="198"/>
      <c r="C35" s="1266"/>
      <c r="D35" s="1271" t="s">
        <v>30</v>
      </c>
      <c r="E35" s="785"/>
      <c r="F35" s="941" t="s">
        <v>7</v>
      </c>
      <c r="G35" s="998"/>
      <c r="H35" s="999"/>
      <c r="I35" s="826">
        <v>41765</v>
      </c>
      <c r="J35" s="1282"/>
      <c r="K35" s="198"/>
    </row>
    <row r="36" spans="1:18" ht="32.25" customHeight="1" x14ac:dyDescent="0.25">
      <c r="A36" s="198"/>
      <c r="B36" s="198"/>
      <c r="C36" s="1266"/>
      <c r="D36" s="1271" t="s">
        <v>294</v>
      </c>
      <c r="E36" s="785"/>
      <c r="F36" s="941" t="s">
        <v>411</v>
      </c>
      <c r="G36" s="998"/>
      <c r="H36" s="999"/>
      <c r="I36" s="826">
        <v>41793</v>
      </c>
      <c r="J36" s="1282"/>
      <c r="K36" s="198"/>
      <c r="L36" s="234"/>
      <c r="M36" s="234"/>
      <c r="Q36" s="234"/>
      <c r="R36" s="234"/>
    </row>
    <row r="37" spans="1:18" ht="68.25" customHeight="1" x14ac:dyDescent="0.25">
      <c r="A37" s="198"/>
      <c r="B37" s="198"/>
      <c r="C37" s="1266"/>
      <c r="D37" s="1271" t="s">
        <v>506</v>
      </c>
      <c r="E37" s="785"/>
      <c r="F37" s="941" t="s">
        <v>400</v>
      </c>
      <c r="G37" s="998"/>
      <c r="H37" s="999"/>
      <c r="I37" s="826">
        <v>41870</v>
      </c>
      <c r="J37" s="1282"/>
      <c r="K37" s="198"/>
    </row>
    <row r="38" spans="1:18" ht="60" customHeight="1" x14ac:dyDescent="0.25">
      <c r="A38" s="198"/>
      <c r="B38" s="198"/>
      <c r="C38" s="1266"/>
      <c r="D38" s="1271" t="s">
        <v>294</v>
      </c>
      <c r="E38" s="785"/>
      <c r="F38" s="941" t="s">
        <v>466</v>
      </c>
      <c r="G38" s="998"/>
      <c r="H38" s="999"/>
      <c r="I38" s="826">
        <v>41835</v>
      </c>
      <c r="J38" s="1282"/>
      <c r="K38" s="198"/>
    </row>
    <row r="39" spans="1:18" ht="42" customHeight="1" x14ac:dyDescent="0.25">
      <c r="A39" s="198"/>
      <c r="B39" s="198"/>
      <c r="C39" s="1266"/>
      <c r="D39" s="1271" t="s">
        <v>294</v>
      </c>
      <c r="E39" s="785"/>
      <c r="F39" s="941" t="s">
        <v>220</v>
      </c>
      <c r="G39" s="998"/>
      <c r="H39" s="999"/>
      <c r="I39" s="826">
        <v>41871</v>
      </c>
      <c r="J39" s="1282"/>
      <c r="K39" s="198"/>
    </row>
    <row r="40" spans="1:18" ht="40.5" customHeight="1" x14ac:dyDescent="0.25">
      <c r="A40" s="198"/>
      <c r="B40" s="198"/>
      <c r="C40" s="1266"/>
      <c r="D40" s="1271" t="s">
        <v>294</v>
      </c>
      <c r="E40" s="785"/>
      <c r="F40" s="941" t="s">
        <v>428</v>
      </c>
      <c r="G40" s="998"/>
      <c r="H40" s="999"/>
      <c r="I40" s="826">
        <v>41856</v>
      </c>
      <c r="J40" s="1282"/>
      <c r="K40" s="198"/>
    </row>
    <row r="41" spans="1:18" ht="30" customHeight="1" x14ac:dyDescent="0.25">
      <c r="A41" s="198"/>
      <c r="B41" s="198"/>
      <c r="C41" s="1266"/>
      <c r="D41" s="1271" t="s">
        <v>294</v>
      </c>
      <c r="E41" s="785"/>
      <c r="F41" s="941" t="s">
        <v>472</v>
      </c>
      <c r="G41" s="998"/>
      <c r="H41" s="999"/>
      <c r="I41" s="826">
        <v>41892</v>
      </c>
      <c r="J41" s="1282"/>
      <c r="K41" s="198"/>
    </row>
    <row r="42" spans="1:18" ht="30" customHeight="1" x14ac:dyDescent="0.25">
      <c r="A42" s="198"/>
      <c r="B42" s="198"/>
      <c r="C42" s="1266"/>
      <c r="D42" s="1271" t="s">
        <v>30</v>
      </c>
      <c r="E42" s="785"/>
      <c r="F42" s="941" t="s">
        <v>497</v>
      </c>
      <c r="G42" s="998"/>
      <c r="H42" s="999"/>
      <c r="I42" s="826">
        <v>41897</v>
      </c>
      <c r="J42" s="1282"/>
      <c r="K42" s="198"/>
      <c r="P42" s="234"/>
    </row>
    <row r="43" spans="1:18" ht="48.75" customHeight="1" x14ac:dyDescent="0.25">
      <c r="A43" s="198"/>
      <c r="B43" s="198"/>
      <c r="C43" s="1266"/>
      <c r="D43" s="1271" t="s">
        <v>30</v>
      </c>
      <c r="E43" s="785"/>
      <c r="F43" s="941" t="s">
        <v>498</v>
      </c>
      <c r="G43" s="998"/>
      <c r="H43" s="999"/>
      <c r="I43" s="826">
        <v>41897</v>
      </c>
      <c r="J43" s="1282"/>
      <c r="K43" s="198"/>
      <c r="N43" s="234"/>
      <c r="O43" s="234"/>
    </row>
    <row r="44" spans="1:18" ht="57" customHeight="1" x14ac:dyDescent="0.25">
      <c r="A44" s="198"/>
      <c r="B44" s="198"/>
      <c r="C44" s="1266"/>
      <c r="D44" s="1301" t="s">
        <v>543</v>
      </c>
      <c r="E44" s="1211"/>
      <c r="F44" s="941" t="s">
        <v>544</v>
      </c>
      <c r="G44" s="998"/>
      <c r="H44" s="999"/>
      <c r="I44" s="826">
        <v>41898</v>
      </c>
      <c r="J44" s="1282"/>
      <c r="K44" s="198"/>
    </row>
    <row r="45" spans="1:18" ht="42" customHeight="1" x14ac:dyDescent="0.25">
      <c r="A45" s="198"/>
      <c r="B45" s="198"/>
      <c r="C45" s="1266"/>
      <c r="D45" s="1271" t="s">
        <v>30</v>
      </c>
      <c r="E45" s="785"/>
      <c r="F45" s="941" t="s">
        <v>593</v>
      </c>
      <c r="G45" s="998"/>
      <c r="H45" s="999"/>
      <c r="I45" s="826">
        <v>41899</v>
      </c>
      <c r="J45" s="1282"/>
      <c r="K45" s="198"/>
    </row>
    <row r="46" spans="1:18" ht="42" customHeight="1" x14ac:dyDescent="0.25">
      <c r="A46" s="198"/>
      <c r="B46" s="198"/>
      <c r="C46" s="1266"/>
      <c r="D46" s="1271" t="s">
        <v>30</v>
      </c>
      <c r="E46" s="785"/>
      <c r="F46" s="941" t="s">
        <v>494</v>
      </c>
      <c r="G46" s="998"/>
      <c r="H46" s="999"/>
      <c r="I46" s="826">
        <v>41899</v>
      </c>
      <c r="J46" s="1282"/>
      <c r="K46" s="198"/>
    </row>
    <row r="47" spans="1:18" ht="53.25" customHeight="1" x14ac:dyDescent="0.25">
      <c r="A47" s="198"/>
      <c r="B47" s="198"/>
      <c r="C47" s="1266"/>
      <c r="D47" s="1271" t="s">
        <v>427</v>
      </c>
      <c r="E47" s="785"/>
      <c r="F47" s="941" t="s">
        <v>493</v>
      </c>
      <c r="G47" s="998"/>
      <c r="H47" s="999"/>
      <c r="I47" s="826">
        <v>41919</v>
      </c>
      <c r="J47" s="1282"/>
      <c r="K47" s="198"/>
    </row>
    <row r="48" spans="1:18" ht="46.5" customHeight="1" x14ac:dyDescent="0.25">
      <c r="A48" s="198"/>
      <c r="B48" s="198"/>
      <c r="C48" s="1266"/>
      <c r="D48" s="1271" t="s">
        <v>427</v>
      </c>
      <c r="E48" s="785"/>
      <c r="F48" s="941" t="s">
        <v>597</v>
      </c>
      <c r="G48" s="998"/>
      <c r="H48" s="999"/>
      <c r="I48" s="826">
        <v>41933</v>
      </c>
      <c r="J48" s="1282"/>
      <c r="K48" s="198"/>
    </row>
    <row r="49" spans="1:24" ht="54" customHeight="1" x14ac:dyDescent="0.25">
      <c r="A49" s="198"/>
      <c r="B49" s="198"/>
      <c r="C49" s="1266"/>
      <c r="D49" s="1271" t="s">
        <v>427</v>
      </c>
      <c r="E49" s="785"/>
      <c r="F49" s="941" t="s">
        <v>532</v>
      </c>
      <c r="G49" s="998"/>
      <c r="H49" s="999"/>
      <c r="I49" s="826">
        <v>41941</v>
      </c>
      <c r="J49" s="1282"/>
      <c r="K49" s="198"/>
    </row>
    <row r="50" spans="1:24" ht="47.25" customHeight="1" x14ac:dyDescent="0.25">
      <c r="A50" s="198"/>
      <c r="B50" s="198"/>
      <c r="C50" s="1266"/>
      <c r="D50" s="1271" t="s">
        <v>427</v>
      </c>
      <c r="E50" s="785"/>
      <c r="F50" s="941" t="s">
        <v>458</v>
      </c>
      <c r="G50" s="998"/>
      <c r="H50" s="999"/>
      <c r="I50" s="826">
        <v>41947</v>
      </c>
      <c r="J50" s="1282"/>
      <c r="K50" s="198"/>
      <c r="S50" s="191"/>
    </row>
    <row r="51" spans="1:24" ht="42.75" customHeight="1" x14ac:dyDescent="0.25">
      <c r="A51" s="198"/>
      <c r="B51" s="198"/>
      <c r="C51" s="1266"/>
      <c r="D51" s="1271" t="s">
        <v>427</v>
      </c>
      <c r="E51" s="785"/>
      <c r="F51" s="941" t="s">
        <v>623</v>
      </c>
      <c r="G51" s="998"/>
      <c r="H51" s="999"/>
      <c r="I51" s="826">
        <v>41947</v>
      </c>
      <c r="J51" s="1282"/>
      <c r="K51" s="198"/>
      <c r="V51" s="129"/>
      <c r="W51" s="129"/>
      <c r="X51" s="129"/>
    </row>
    <row r="52" spans="1:24" s="129" customFormat="1" ht="42" customHeight="1" x14ac:dyDescent="0.25">
      <c r="A52" s="198"/>
      <c r="B52" s="198"/>
      <c r="C52" s="1266"/>
      <c r="D52" s="1271" t="s">
        <v>30</v>
      </c>
      <c r="E52" s="785"/>
      <c r="F52" s="941" t="s">
        <v>8</v>
      </c>
      <c r="G52" s="998"/>
      <c r="H52" s="999"/>
      <c r="I52" s="826">
        <v>41982</v>
      </c>
      <c r="J52" s="1282"/>
      <c r="K52" s="198"/>
      <c r="L52" s="198"/>
      <c r="M52" s="198"/>
      <c r="N52"/>
      <c r="O52"/>
      <c r="P52"/>
      <c r="Q52"/>
      <c r="R52"/>
      <c r="S52"/>
      <c r="T52"/>
      <c r="U52"/>
      <c r="V52" s="130"/>
      <c r="W52" s="130"/>
      <c r="X52" s="130"/>
    </row>
    <row r="53" spans="1:24" s="130" customFormat="1" ht="42" customHeight="1" x14ac:dyDescent="0.25">
      <c r="A53" s="198"/>
      <c r="B53" s="198"/>
      <c r="C53" s="1266"/>
      <c r="D53" s="1271" t="s">
        <v>30</v>
      </c>
      <c r="E53" s="785"/>
      <c r="F53" s="941" t="s">
        <v>134</v>
      </c>
      <c r="G53" s="998"/>
      <c r="H53" s="999"/>
      <c r="I53" s="826">
        <v>41990</v>
      </c>
      <c r="J53" s="1282"/>
      <c r="K53" s="198"/>
      <c r="L53" s="198"/>
      <c r="M53" s="198"/>
      <c r="N53"/>
      <c r="O53"/>
      <c r="P53"/>
      <c r="Q53"/>
      <c r="R53"/>
      <c r="S53"/>
      <c r="T53"/>
      <c r="U53"/>
    </row>
    <row r="54" spans="1:24" s="130" customFormat="1" ht="42" customHeight="1" x14ac:dyDescent="0.25">
      <c r="A54" s="198"/>
      <c r="B54" s="198"/>
      <c r="C54" s="1266"/>
      <c r="D54" s="1271" t="s">
        <v>30</v>
      </c>
      <c r="E54" s="785"/>
      <c r="F54" s="941" t="s">
        <v>135</v>
      </c>
      <c r="G54" s="998"/>
      <c r="H54" s="999"/>
      <c r="I54" s="826">
        <v>41990</v>
      </c>
      <c r="J54" s="1282"/>
      <c r="K54" s="198"/>
      <c r="L54" s="198"/>
      <c r="M54" s="198"/>
      <c r="N54"/>
      <c r="O54"/>
      <c r="P54"/>
      <c r="Q54"/>
      <c r="R54"/>
      <c r="S54"/>
      <c r="T54"/>
      <c r="U54"/>
      <c r="V54" s="133"/>
      <c r="W54" s="133"/>
      <c r="X54" s="133"/>
    </row>
    <row r="55" spans="1:24" s="133" customFormat="1" ht="57" customHeight="1" thickBot="1" x14ac:dyDescent="0.3">
      <c r="A55" s="198"/>
      <c r="B55" s="198"/>
      <c r="C55" s="1267"/>
      <c r="D55" s="1302" t="s">
        <v>543</v>
      </c>
      <c r="E55" s="1303"/>
      <c r="F55" s="1283" t="s">
        <v>545</v>
      </c>
      <c r="G55" s="1284"/>
      <c r="H55" s="1285"/>
      <c r="I55" s="1312">
        <v>41989</v>
      </c>
      <c r="J55" s="1031"/>
      <c r="K55" s="198"/>
      <c r="L55" s="198"/>
      <c r="M55" s="198"/>
      <c r="N55"/>
      <c r="O55"/>
      <c r="P55"/>
      <c r="Q55"/>
      <c r="R55"/>
      <c r="S55"/>
      <c r="T55"/>
      <c r="U55"/>
      <c r="V55" s="134"/>
      <c r="W55" s="134"/>
      <c r="X55" s="134"/>
    </row>
    <row r="56" spans="1:24" s="134" customFormat="1" ht="57" customHeight="1" x14ac:dyDescent="0.25">
      <c r="A56" s="198"/>
      <c r="B56" s="198"/>
      <c r="C56" s="1012" t="s">
        <v>1150</v>
      </c>
      <c r="D56" s="1299" t="s">
        <v>427</v>
      </c>
      <c r="E56" s="1300"/>
      <c r="F56" s="948" t="s">
        <v>664</v>
      </c>
      <c r="G56" s="1292"/>
      <c r="H56" s="1293"/>
      <c r="I56" s="1055">
        <v>42019</v>
      </c>
      <c r="J56" s="1025"/>
      <c r="K56" s="198"/>
      <c r="L56" s="198"/>
      <c r="M56" s="198"/>
      <c r="N56"/>
      <c r="O56"/>
      <c r="P56"/>
      <c r="Q56"/>
      <c r="R56"/>
      <c r="S56"/>
      <c r="T56"/>
      <c r="U56"/>
      <c r="V56" s="148"/>
      <c r="W56" s="148"/>
      <c r="X56" s="148"/>
    </row>
    <row r="57" spans="1:24" s="148" customFormat="1" ht="57" customHeight="1" x14ac:dyDescent="0.25">
      <c r="A57" s="198"/>
      <c r="B57" s="198"/>
      <c r="C57" s="1266"/>
      <c r="D57" s="1301" t="s">
        <v>294</v>
      </c>
      <c r="E57" s="1211"/>
      <c r="F57" s="941" t="s">
        <v>672</v>
      </c>
      <c r="G57" s="998"/>
      <c r="H57" s="999"/>
      <c r="I57" s="1091">
        <v>42053</v>
      </c>
      <c r="J57" s="1092"/>
      <c r="K57" s="198"/>
      <c r="L57" s="198"/>
      <c r="M57" s="198"/>
      <c r="N57"/>
      <c r="O57"/>
      <c r="P57"/>
      <c r="Q57" s="103"/>
      <c r="R57" s="191"/>
      <c r="S57"/>
      <c r="T57"/>
      <c r="U57"/>
      <c r="V57" s="187"/>
      <c r="W57" s="187"/>
      <c r="X57" s="187"/>
    </row>
    <row r="58" spans="1:24" s="187" customFormat="1" ht="57" customHeight="1" x14ac:dyDescent="0.25">
      <c r="A58" s="198"/>
      <c r="B58" s="198"/>
      <c r="C58" s="1266"/>
      <c r="D58" s="1271" t="s">
        <v>294</v>
      </c>
      <c r="E58" s="785"/>
      <c r="F58" s="941" t="s">
        <v>745</v>
      </c>
      <c r="G58" s="998"/>
      <c r="H58" s="999"/>
      <c r="I58" s="826">
        <v>42094</v>
      </c>
      <c r="J58" s="1054"/>
      <c r="K58" s="198"/>
      <c r="L58" s="198"/>
      <c r="M58" s="198"/>
      <c r="N58"/>
      <c r="O58"/>
      <c r="P58" s="198"/>
      <c r="Q58"/>
      <c r="R58"/>
      <c r="S58"/>
      <c r="T58"/>
      <c r="U58"/>
      <c r="V58" s="186"/>
      <c r="W58" s="186"/>
      <c r="X58" s="186"/>
    </row>
    <row r="59" spans="1:24" s="186" customFormat="1" ht="88.5" customHeight="1" x14ac:dyDescent="0.25">
      <c r="A59" s="198"/>
      <c r="B59" s="198"/>
      <c r="C59" s="1266"/>
      <c r="D59" s="1212" t="s">
        <v>796</v>
      </c>
      <c r="E59" s="782"/>
      <c r="F59" s="762" t="s">
        <v>797</v>
      </c>
      <c r="G59" s="763"/>
      <c r="H59" s="764"/>
      <c r="I59" s="1264">
        <v>42094</v>
      </c>
      <c r="J59" s="1265"/>
      <c r="K59" s="198"/>
      <c r="L59" s="198"/>
      <c r="M59" s="198"/>
      <c r="N59" s="198"/>
      <c r="O59" s="198"/>
      <c r="P59" s="198"/>
      <c r="Q59"/>
      <c r="R59"/>
      <c r="S59"/>
      <c r="T59"/>
      <c r="U59"/>
      <c r="V59" s="189"/>
      <c r="W59" s="189"/>
      <c r="X59" s="189"/>
    </row>
    <row r="60" spans="1:24" s="189" customFormat="1" ht="88.5" customHeight="1" x14ac:dyDescent="0.25">
      <c r="A60" s="198"/>
      <c r="B60" s="198"/>
      <c r="C60" s="1266"/>
      <c r="D60" s="1212" t="s">
        <v>30</v>
      </c>
      <c r="E60" s="1204"/>
      <c r="F60" s="762" t="s">
        <v>741</v>
      </c>
      <c r="G60" s="763"/>
      <c r="H60" s="764"/>
      <c r="I60" s="1264">
        <v>42108</v>
      </c>
      <c r="J60" s="1265"/>
      <c r="K60" s="198"/>
      <c r="L60" s="198"/>
      <c r="M60" s="198"/>
      <c r="N60" s="198"/>
      <c r="O60" s="198"/>
      <c r="P60" s="198"/>
      <c r="Q60"/>
      <c r="R60"/>
      <c r="S60"/>
      <c r="T60"/>
      <c r="U60"/>
    </row>
    <row r="61" spans="1:24" s="189" customFormat="1" ht="88.5" customHeight="1" x14ac:dyDescent="0.25">
      <c r="A61" s="198"/>
      <c r="B61" s="198"/>
      <c r="C61" s="1266"/>
      <c r="D61" s="1212" t="s">
        <v>294</v>
      </c>
      <c r="E61" s="1204"/>
      <c r="F61" s="762" t="s">
        <v>759</v>
      </c>
      <c r="G61" s="763"/>
      <c r="H61" s="764"/>
      <c r="I61" s="1264">
        <v>42103</v>
      </c>
      <c r="J61" s="1265"/>
      <c r="K61" s="198"/>
      <c r="L61" s="148"/>
      <c r="M61" s="198"/>
      <c r="N61" s="198"/>
      <c r="O61" s="198"/>
      <c r="P61" s="198"/>
      <c r="Q61"/>
      <c r="R61"/>
      <c r="S61"/>
      <c r="T61"/>
      <c r="U61"/>
      <c r="V61"/>
      <c r="W61"/>
      <c r="X61"/>
    </row>
    <row r="62" spans="1:24" s="191" customFormat="1" ht="88.5" customHeight="1" x14ac:dyDescent="0.25">
      <c r="A62" s="198"/>
      <c r="B62" s="198"/>
      <c r="C62" s="1266"/>
      <c r="D62" s="1212" t="s">
        <v>30</v>
      </c>
      <c r="E62" s="1204"/>
      <c r="F62" s="762" t="s">
        <v>536</v>
      </c>
      <c r="G62" s="763"/>
      <c r="H62" s="764"/>
      <c r="I62" s="1264">
        <v>42123</v>
      </c>
      <c r="J62" s="1265"/>
      <c r="K62" s="198"/>
      <c r="L62" s="198"/>
      <c r="M62" s="198"/>
      <c r="N62" s="198"/>
      <c r="O62" s="198"/>
      <c r="P62" s="198"/>
      <c r="Q62"/>
      <c r="R62"/>
      <c r="S62"/>
      <c r="T62"/>
      <c r="U62"/>
    </row>
    <row r="63" spans="1:24" s="191" customFormat="1" ht="88.5" customHeight="1" x14ac:dyDescent="0.25">
      <c r="A63" s="198"/>
      <c r="B63" s="198"/>
      <c r="C63" s="1266"/>
      <c r="D63" s="1212" t="s">
        <v>294</v>
      </c>
      <c r="E63" s="1204"/>
      <c r="F63" s="762" t="s">
        <v>885</v>
      </c>
      <c r="G63" s="763"/>
      <c r="H63" s="764"/>
      <c r="I63" s="1264">
        <v>42158</v>
      </c>
      <c r="J63" s="1265"/>
      <c r="K63" s="198"/>
      <c r="L63" s="198"/>
      <c r="M63" s="198"/>
      <c r="N63" s="198"/>
      <c r="O63" s="198"/>
      <c r="P63" s="198"/>
      <c r="Q63"/>
      <c r="R63"/>
      <c r="S63"/>
      <c r="T63"/>
      <c r="U63"/>
    </row>
    <row r="64" spans="1:24" s="198" customFormat="1" ht="40.5" customHeight="1" x14ac:dyDescent="0.25">
      <c r="C64" s="1266"/>
      <c r="D64" s="1212" t="s">
        <v>294</v>
      </c>
      <c r="E64" s="1204"/>
      <c r="F64" s="762" t="s">
        <v>915</v>
      </c>
      <c r="G64" s="763"/>
      <c r="H64" s="764"/>
      <c r="I64" s="1264">
        <v>42172</v>
      </c>
      <c r="J64" s="1265"/>
      <c r="Q64"/>
      <c r="R64"/>
      <c r="S64"/>
      <c r="T64"/>
      <c r="U64"/>
    </row>
    <row r="65" spans="1:26" s="198" customFormat="1" ht="40.5" customHeight="1" x14ac:dyDescent="0.25">
      <c r="C65" s="1266"/>
      <c r="D65" s="1212" t="s">
        <v>294</v>
      </c>
      <c r="E65" s="1204"/>
      <c r="F65" s="762" t="s">
        <v>984</v>
      </c>
      <c r="G65" s="763"/>
      <c r="H65" s="764"/>
      <c r="I65" s="1264">
        <v>42171</v>
      </c>
      <c r="J65" s="1265"/>
      <c r="Q65"/>
      <c r="R65"/>
      <c r="S65" s="129"/>
      <c r="T65" s="129"/>
      <c r="U65" s="129"/>
    </row>
    <row r="66" spans="1:26" s="198" customFormat="1" ht="40.5" customHeight="1" x14ac:dyDescent="0.25">
      <c r="C66" s="1266"/>
      <c r="D66" s="1212" t="s">
        <v>294</v>
      </c>
      <c r="E66" s="1204"/>
      <c r="F66" s="762" t="s">
        <v>1043</v>
      </c>
      <c r="G66" s="763"/>
      <c r="H66" s="764"/>
      <c r="I66" s="1264">
        <v>42180</v>
      </c>
      <c r="J66" s="1265"/>
      <c r="Q66"/>
      <c r="R66"/>
      <c r="S66" s="130"/>
      <c r="T66" s="130"/>
      <c r="U66" s="130"/>
    </row>
    <row r="67" spans="1:26" s="198" customFormat="1" ht="40.5" customHeight="1" x14ac:dyDescent="0.25">
      <c r="C67" s="1266"/>
      <c r="D67" s="1271" t="s">
        <v>294</v>
      </c>
      <c r="E67" s="785"/>
      <c r="F67" s="762" t="s">
        <v>959</v>
      </c>
      <c r="G67" s="763"/>
      <c r="H67" s="764"/>
      <c r="I67" s="1296">
        <v>42185</v>
      </c>
      <c r="J67" s="1297"/>
      <c r="Q67"/>
      <c r="R67"/>
      <c r="S67" s="130"/>
      <c r="T67" s="130"/>
      <c r="U67" s="130"/>
    </row>
    <row r="68" spans="1:26" s="198" customFormat="1" ht="40.5" customHeight="1" x14ac:dyDescent="0.25">
      <c r="C68" s="1266"/>
      <c r="D68" s="1271" t="s">
        <v>294</v>
      </c>
      <c r="E68" s="785"/>
      <c r="F68" s="762" t="s">
        <v>961</v>
      </c>
      <c r="G68" s="763"/>
      <c r="H68" s="764"/>
      <c r="I68" s="849">
        <v>42208</v>
      </c>
      <c r="J68" s="1298"/>
      <c r="Q68"/>
      <c r="R68"/>
      <c r="S68" s="133"/>
      <c r="T68" s="133"/>
      <c r="U68" s="133"/>
    </row>
    <row r="69" spans="1:26" s="198" customFormat="1" ht="51.75" customHeight="1" x14ac:dyDescent="0.25">
      <c r="C69" s="1266"/>
      <c r="D69" s="1307" t="s">
        <v>954</v>
      </c>
      <c r="E69" s="1308"/>
      <c r="F69" s="762" t="s">
        <v>953</v>
      </c>
      <c r="G69" s="763"/>
      <c r="H69" s="764"/>
      <c r="I69" s="810">
        <v>42213</v>
      </c>
      <c r="J69" s="1263"/>
      <c r="Q69"/>
      <c r="R69"/>
      <c r="S69" s="134"/>
      <c r="T69" s="134"/>
      <c r="U69" s="134"/>
    </row>
    <row r="70" spans="1:26" s="211" customFormat="1" ht="54.75" customHeight="1" x14ac:dyDescent="0.25">
      <c r="A70" s="198"/>
      <c r="B70" s="198"/>
      <c r="C70" s="1266"/>
      <c r="D70" s="847" t="s">
        <v>1002</v>
      </c>
      <c r="E70" s="746"/>
      <c r="F70" s="762" t="s">
        <v>1033</v>
      </c>
      <c r="G70" s="763"/>
      <c r="H70" s="764"/>
      <c r="I70" s="810">
        <v>42226</v>
      </c>
      <c r="J70" s="1263"/>
      <c r="K70" s="198"/>
      <c r="L70"/>
      <c r="M70"/>
      <c r="N70" s="198"/>
      <c r="O70" s="198"/>
      <c r="P70" s="198"/>
      <c r="Q70"/>
      <c r="R70"/>
      <c r="S70" s="148"/>
      <c r="T70" s="148"/>
      <c r="U70" s="148"/>
    </row>
    <row r="71" spans="1:26" s="198" customFormat="1" ht="48" customHeight="1" x14ac:dyDescent="0.25">
      <c r="A71" s="211"/>
      <c r="B71" s="1"/>
      <c r="C71" s="1266"/>
      <c r="D71" s="847" t="s">
        <v>954</v>
      </c>
      <c r="E71" s="746"/>
      <c r="F71" s="762" t="s">
        <v>1040</v>
      </c>
      <c r="G71" s="763"/>
      <c r="H71" s="764"/>
      <c r="I71" s="810">
        <v>42257</v>
      </c>
      <c r="J71" s="1263"/>
      <c r="K71" s="211"/>
      <c r="L71"/>
      <c r="M71"/>
      <c r="Q71"/>
      <c r="R71"/>
      <c r="S71" s="187"/>
      <c r="T71" s="187"/>
      <c r="U71" s="187"/>
    </row>
    <row r="72" spans="1:26" ht="55.5" customHeight="1" x14ac:dyDescent="0.25">
      <c r="A72" s="198"/>
      <c r="B72" s="198"/>
      <c r="C72" s="1266"/>
      <c r="D72" s="847" t="s">
        <v>294</v>
      </c>
      <c r="E72" s="746"/>
      <c r="F72" s="762" t="s">
        <v>1089</v>
      </c>
      <c r="G72" s="763"/>
      <c r="H72" s="764"/>
      <c r="I72" s="810">
        <v>42263</v>
      </c>
      <c r="J72" s="1263"/>
      <c r="K72" s="198"/>
      <c r="N72" s="198"/>
      <c r="O72" s="198"/>
      <c r="P72" s="198"/>
      <c r="R72" s="129"/>
      <c r="S72" s="186"/>
      <c r="T72" s="186"/>
      <c r="U72" s="186"/>
    </row>
    <row r="73" spans="1:26" ht="64.5" customHeight="1" x14ac:dyDescent="0.25">
      <c r="A73" s="198"/>
      <c r="B73" s="198"/>
      <c r="C73" s="1266"/>
      <c r="D73" s="847" t="s">
        <v>1106</v>
      </c>
      <c r="E73" s="746"/>
      <c r="F73" s="762" t="s">
        <v>1107</v>
      </c>
      <c r="G73" s="763"/>
      <c r="H73" s="764"/>
      <c r="I73" s="810">
        <v>42262</v>
      </c>
      <c r="J73" s="1263"/>
      <c r="K73" s="198"/>
      <c r="N73" s="198"/>
      <c r="O73" s="198"/>
      <c r="P73" s="198"/>
      <c r="Q73" s="129"/>
      <c r="R73" s="130"/>
      <c r="S73" s="189"/>
      <c r="T73" s="189"/>
      <c r="U73" s="189"/>
    </row>
    <row r="74" spans="1:26" ht="36" customHeight="1" x14ac:dyDescent="0.25">
      <c r="A74" s="198"/>
      <c r="B74" s="198"/>
      <c r="C74" s="1266"/>
      <c r="D74" s="847" t="s">
        <v>1002</v>
      </c>
      <c r="E74" s="746"/>
      <c r="F74" s="762" t="s">
        <v>1110</v>
      </c>
      <c r="G74" s="763"/>
      <c r="H74" s="764"/>
      <c r="I74" s="810">
        <v>42278</v>
      </c>
      <c r="J74" s="1263"/>
      <c r="K74" s="198"/>
      <c r="N74" s="198"/>
      <c r="O74" s="198"/>
      <c r="P74" s="198"/>
      <c r="Q74" s="130"/>
      <c r="R74" s="130"/>
      <c r="S74" s="189"/>
      <c r="T74" s="189"/>
      <c r="U74" s="189"/>
    </row>
    <row r="75" spans="1:26" ht="38.25" customHeight="1" thickBot="1" x14ac:dyDescent="0.3">
      <c r="A75" s="198"/>
      <c r="B75" s="198"/>
      <c r="C75" s="1267"/>
      <c r="D75" s="847" t="s">
        <v>628</v>
      </c>
      <c r="E75" s="746"/>
      <c r="F75" s="1309" t="s">
        <v>952</v>
      </c>
      <c r="G75" s="1310"/>
      <c r="H75" s="1311"/>
      <c r="I75" s="1294">
        <v>42354</v>
      </c>
      <c r="J75" s="1295"/>
      <c r="K75" s="198"/>
      <c r="N75" s="198"/>
      <c r="O75" s="198"/>
      <c r="P75" s="198"/>
      <c r="Q75" s="130"/>
      <c r="R75" s="133"/>
    </row>
    <row r="76" spans="1:26" s="243" customFormat="1" ht="25.5" customHeight="1" x14ac:dyDescent="0.25">
      <c r="C76" s="1012" t="s">
        <v>1280</v>
      </c>
      <c r="D76" s="1223" t="s">
        <v>294</v>
      </c>
      <c r="E76" s="1063"/>
      <c r="F76" s="1064" t="s">
        <v>1253</v>
      </c>
      <c r="G76" s="1065"/>
      <c r="H76" s="1066"/>
      <c r="I76" s="1268">
        <v>42398</v>
      </c>
      <c r="J76" s="1269"/>
    </row>
    <row r="77" spans="1:26" ht="41.25" customHeight="1" x14ac:dyDescent="0.25">
      <c r="C77" s="1266"/>
      <c r="D77" s="1270" t="s">
        <v>427</v>
      </c>
      <c r="E77" s="1116"/>
      <c r="F77" s="762" t="s">
        <v>1395</v>
      </c>
      <c r="G77" s="763"/>
      <c r="H77" s="764"/>
      <c r="I77" s="810">
        <v>42460</v>
      </c>
      <c r="J77" s="1263"/>
      <c r="N77" s="198"/>
      <c r="O77" s="198"/>
      <c r="Q77" s="133"/>
      <c r="R77" s="134"/>
      <c r="S77" s="191"/>
      <c r="T77" s="191"/>
      <c r="U77" s="191"/>
    </row>
    <row r="78" spans="1:26" ht="33.75" customHeight="1" x14ac:dyDescent="0.25">
      <c r="C78" s="1266"/>
      <c r="D78" s="847" t="s">
        <v>427</v>
      </c>
      <c r="E78" s="746"/>
      <c r="F78" s="762" t="s">
        <v>1335</v>
      </c>
      <c r="G78" s="763"/>
      <c r="H78" s="764"/>
      <c r="I78" s="810">
        <v>42465</v>
      </c>
      <c r="J78" s="1263"/>
      <c r="Q78" s="134"/>
      <c r="R78" s="148"/>
      <c r="S78" s="191"/>
      <c r="T78" s="191"/>
      <c r="U78" s="191"/>
    </row>
    <row r="79" spans="1:26" s="257" customFormat="1" ht="33.75" customHeight="1" x14ac:dyDescent="0.25">
      <c r="C79" s="1266"/>
      <c r="D79" s="847" t="s">
        <v>294</v>
      </c>
      <c r="E79" s="746"/>
      <c r="F79" s="762" t="s">
        <v>1286</v>
      </c>
      <c r="G79" s="763"/>
      <c r="H79" s="764"/>
      <c r="I79" s="810">
        <v>42474</v>
      </c>
      <c r="J79" s="1263"/>
    </row>
    <row r="80" spans="1:26" ht="51" customHeight="1" x14ac:dyDescent="0.25">
      <c r="C80" s="1266"/>
      <c r="D80" s="947" t="s">
        <v>427</v>
      </c>
      <c r="E80" s="903"/>
      <c r="F80" s="762" t="s">
        <v>1431</v>
      </c>
      <c r="G80" s="763"/>
      <c r="H80" s="764"/>
      <c r="I80" s="810">
        <v>42521</v>
      </c>
      <c r="J80" s="1263"/>
      <c r="K80" s="198"/>
      <c r="L80" s="198"/>
      <c r="M80" s="198"/>
      <c r="N80" s="198"/>
      <c r="V80" s="148"/>
      <c r="W80" s="187"/>
      <c r="X80" s="198"/>
      <c r="Y80" s="198"/>
      <c r="Z80" s="198"/>
    </row>
    <row r="81" spans="3:21" ht="49.5" customHeight="1" x14ac:dyDescent="0.25">
      <c r="C81" s="1266"/>
      <c r="D81" s="847" t="s">
        <v>427</v>
      </c>
      <c r="E81" s="759"/>
      <c r="F81" s="873" t="s">
        <v>1439</v>
      </c>
      <c r="G81" s="874"/>
      <c r="H81" s="875"/>
      <c r="I81" s="810">
        <v>42530</v>
      </c>
      <c r="J81" s="1263"/>
      <c r="Q81" s="187"/>
      <c r="R81" s="186"/>
      <c r="S81" s="198"/>
      <c r="T81" s="198"/>
      <c r="U81" s="198"/>
    </row>
    <row r="82" spans="3:21" ht="69" customHeight="1" x14ac:dyDescent="0.25">
      <c r="C82" s="1266"/>
      <c r="D82" s="847" t="s">
        <v>427</v>
      </c>
      <c r="E82" s="759"/>
      <c r="F82" s="873" t="s">
        <v>1558</v>
      </c>
      <c r="G82" s="874"/>
      <c r="H82" s="875"/>
      <c r="I82" s="810">
        <v>42579</v>
      </c>
      <c r="J82" s="1263"/>
      <c r="Q82" s="186"/>
      <c r="R82" s="189"/>
      <c r="S82" s="198"/>
      <c r="T82" s="198"/>
      <c r="U82" s="198"/>
    </row>
    <row r="83" spans="3:21" ht="57" customHeight="1" x14ac:dyDescent="0.25">
      <c r="C83" s="1266"/>
      <c r="D83" s="847" t="s">
        <v>427</v>
      </c>
      <c r="E83" s="759"/>
      <c r="F83" s="873" t="s">
        <v>1571</v>
      </c>
      <c r="G83" s="874"/>
      <c r="H83" s="875"/>
      <c r="I83" s="810">
        <v>42579</v>
      </c>
      <c r="J83" s="1263"/>
      <c r="L83" s="198"/>
      <c r="M83" s="198"/>
      <c r="Q83" s="189"/>
      <c r="R83" s="189"/>
      <c r="S83" s="198"/>
      <c r="T83" s="198"/>
      <c r="U83" s="198"/>
    </row>
    <row r="84" spans="3:21" s="281" customFormat="1" ht="69" customHeight="1" x14ac:dyDescent="0.25">
      <c r="C84" s="1266"/>
      <c r="D84" s="847" t="s">
        <v>427</v>
      </c>
      <c r="E84" s="759"/>
      <c r="F84" s="873" t="s">
        <v>1629</v>
      </c>
      <c r="G84" s="874"/>
      <c r="H84" s="875"/>
      <c r="I84" s="810">
        <v>42621</v>
      </c>
      <c r="J84" s="1263"/>
    </row>
    <row r="85" spans="3:21" ht="70.5" customHeight="1" x14ac:dyDescent="0.25">
      <c r="C85" s="1266"/>
      <c r="D85" s="1271" t="s">
        <v>294</v>
      </c>
      <c r="E85" s="785"/>
      <c r="F85" s="762" t="s">
        <v>1629</v>
      </c>
      <c r="G85" s="763"/>
      <c r="H85" s="764"/>
      <c r="I85" s="810">
        <v>42654</v>
      </c>
      <c r="J85" s="1263"/>
    </row>
    <row r="86" spans="3:21" ht="50.25" customHeight="1" x14ac:dyDescent="0.25">
      <c r="C86" s="1266"/>
      <c r="D86" s="1271" t="s">
        <v>294</v>
      </c>
      <c r="E86" s="785"/>
      <c r="F86" s="873" t="s">
        <v>1648</v>
      </c>
      <c r="G86" s="874"/>
      <c r="H86" s="875"/>
      <c r="I86" s="810">
        <v>42662</v>
      </c>
      <c r="J86" s="1263"/>
    </row>
    <row r="87" spans="3:21" ht="45" customHeight="1" x14ac:dyDescent="0.25">
      <c r="C87" s="1266"/>
      <c r="D87" s="847" t="s">
        <v>1647</v>
      </c>
      <c r="E87" s="759"/>
      <c r="F87" s="873" t="s">
        <v>1719</v>
      </c>
      <c r="G87" s="874"/>
      <c r="H87" s="875"/>
      <c r="I87" s="810">
        <v>42669</v>
      </c>
      <c r="J87" s="1263"/>
    </row>
    <row r="88" spans="3:21" ht="30" customHeight="1" x14ac:dyDescent="0.25">
      <c r="C88" s="1266"/>
      <c r="D88" s="847" t="s">
        <v>1647</v>
      </c>
      <c r="E88" s="759"/>
      <c r="F88" s="873" t="s">
        <v>1720</v>
      </c>
      <c r="G88" s="874"/>
      <c r="H88" s="875"/>
      <c r="I88" s="810">
        <v>42669</v>
      </c>
      <c r="J88" s="1263"/>
    </row>
    <row r="89" spans="3:21" s="290" customFormat="1" ht="44.25" customHeight="1" x14ac:dyDescent="0.25">
      <c r="C89" s="1266"/>
      <c r="D89" s="847" t="s">
        <v>1647</v>
      </c>
      <c r="E89" s="759"/>
      <c r="F89" s="873" t="s">
        <v>1650</v>
      </c>
      <c r="G89" s="874"/>
      <c r="H89" s="875"/>
      <c r="I89" s="810">
        <v>42704</v>
      </c>
      <c r="J89" s="1263"/>
    </row>
    <row r="90" spans="3:21" s="295" customFormat="1" ht="30.75" customHeight="1" thickBot="1" x14ac:dyDescent="0.3">
      <c r="C90" s="1267"/>
      <c r="D90" s="1271" t="s">
        <v>294</v>
      </c>
      <c r="E90" s="785"/>
      <c r="F90" s="873" t="s">
        <v>1722</v>
      </c>
      <c r="G90" s="874"/>
      <c r="H90" s="875"/>
      <c r="I90" s="810">
        <v>42724</v>
      </c>
      <c r="J90" s="1263"/>
    </row>
    <row r="91" spans="3:21" ht="47.25" customHeight="1" x14ac:dyDescent="0.25">
      <c r="C91" s="1266" t="s">
        <v>1884</v>
      </c>
      <c r="D91" s="758" t="s">
        <v>1811</v>
      </c>
      <c r="E91" s="759"/>
      <c r="F91" s="873" t="s">
        <v>1810</v>
      </c>
      <c r="G91" s="874"/>
      <c r="H91" s="875"/>
      <c r="I91" s="767">
        <v>42831</v>
      </c>
      <c r="J91" s="768"/>
    </row>
    <row r="92" spans="3:21" s="420" customFormat="1" ht="47.25" customHeight="1" x14ac:dyDescent="0.25">
      <c r="C92" s="1266"/>
      <c r="D92" s="758" t="s">
        <v>1811</v>
      </c>
      <c r="E92" s="759"/>
      <c r="F92" s="873" t="s">
        <v>1825</v>
      </c>
      <c r="G92" s="874"/>
      <c r="H92" s="875"/>
      <c r="I92" s="767">
        <v>42845</v>
      </c>
      <c r="J92" s="768"/>
    </row>
    <row r="93" spans="3:21" s="420" customFormat="1" ht="24.75" customHeight="1" x14ac:dyDescent="0.25">
      <c r="C93" s="1266"/>
      <c r="D93" s="847" t="s">
        <v>1647</v>
      </c>
      <c r="E93" s="759"/>
      <c r="F93" s="873" t="s">
        <v>1978</v>
      </c>
      <c r="G93" s="874"/>
      <c r="H93" s="875"/>
      <c r="I93" s="767">
        <v>42844</v>
      </c>
      <c r="J93" s="768"/>
    </row>
    <row r="94" spans="3:21" s="420" customFormat="1" ht="30.75" customHeight="1" x14ac:dyDescent="0.25">
      <c r="C94" s="1266"/>
      <c r="D94" s="847" t="s">
        <v>579</v>
      </c>
      <c r="E94" s="759"/>
      <c r="F94" s="873" t="s">
        <v>2084</v>
      </c>
      <c r="G94" s="874"/>
      <c r="H94" s="875"/>
      <c r="I94" s="767">
        <v>42844</v>
      </c>
      <c r="J94" s="768"/>
    </row>
    <row r="95" spans="3:21" ht="26.25" customHeight="1" x14ac:dyDescent="0.25">
      <c r="C95" s="1266"/>
      <c r="D95" s="758" t="s">
        <v>2039</v>
      </c>
      <c r="E95" s="759"/>
      <c r="F95" s="873" t="s">
        <v>2040</v>
      </c>
      <c r="G95" s="874"/>
      <c r="H95" s="875"/>
      <c r="I95" s="767">
        <v>42870</v>
      </c>
      <c r="J95" s="768"/>
    </row>
    <row r="96" spans="3:21" ht="27.75" customHeight="1" x14ac:dyDescent="0.25">
      <c r="C96" s="1266"/>
      <c r="D96" s="758" t="s">
        <v>294</v>
      </c>
      <c r="E96" s="759"/>
      <c r="F96" s="873" t="s">
        <v>2021</v>
      </c>
      <c r="G96" s="874"/>
      <c r="H96" s="875"/>
      <c r="I96" s="767">
        <v>42878</v>
      </c>
      <c r="J96" s="768"/>
    </row>
    <row r="97" spans="3:10" ht="35.25" customHeight="1" x14ac:dyDescent="0.25">
      <c r="C97" s="1266"/>
      <c r="D97" s="758" t="s">
        <v>2039</v>
      </c>
      <c r="E97" s="759"/>
      <c r="F97" s="873" t="s">
        <v>2043</v>
      </c>
      <c r="G97" s="874"/>
      <c r="H97" s="875"/>
      <c r="I97" s="767">
        <v>42878</v>
      </c>
      <c r="J97" s="768"/>
    </row>
    <row r="98" spans="3:10" ht="36.75" customHeight="1" x14ac:dyDescent="0.25">
      <c r="C98" s="1266"/>
      <c r="D98" s="758" t="s">
        <v>1811</v>
      </c>
      <c r="E98" s="759"/>
      <c r="F98" s="873" t="s">
        <v>1893</v>
      </c>
      <c r="G98" s="874"/>
      <c r="H98" s="875"/>
      <c r="I98" s="767">
        <v>42886</v>
      </c>
      <c r="J98" s="768"/>
    </row>
    <row r="99" spans="3:10" s="436" customFormat="1" ht="36.75" customHeight="1" x14ac:dyDescent="0.25">
      <c r="C99" s="1266"/>
      <c r="D99" s="758" t="s">
        <v>294</v>
      </c>
      <c r="E99" s="759"/>
      <c r="F99" s="873" t="s">
        <v>2205</v>
      </c>
      <c r="G99" s="874"/>
      <c r="H99" s="875"/>
      <c r="I99" s="767">
        <v>42893</v>
      </c>
      <c r="J99" s="768"/>
    </row>
    <row r="100" spans="3:10" s="444" customFormat="1" ht="64.5" customHeight="1" x14ac:dyDescent="0.25">
      <c r="C100" s="1266"/>
      <c r="D100" s="758" t="s">
        <v>2041</v>
      </c>
      <c r="E100" s="759"/>
      <c r="F100" s="873" t="s">
        <v>2093</v>
      </c>
      <c r="G100" s="874"/>
      <c r="H100" s="875"/>
      <c r="I100" s="767">
        <v>42898</v>
      </c>
      <c r="J100" s="768"/>
    </row>
    <row r="101" spans="3:10" s="462" customFormat="1" ht="64.5" customHeight="1" x14ac:dyDescent="0.25">
      <c r="C101" s="1266"/>
      <c r="D101" s="758" t="s">
        <v>294</v>
      </c>
      <c r="E101" s="759"/>
      <c r="F101" s="873" t="s">
        <v>2098</v>
      </c>
      <c r="G101" s="874"/>
      <c r="H101" s="875"/>
      <c r="I101" s="767">
        <v>42915</v>
      </c>
      <c r="J101" s="768"/>
    </row>
    <row r="102" spans="3:10" s="462" customFormat="1" ht="64.5" customHeight="1" x14ac:dyDescent="0.25">
      <c r="C102" s="1266"/>
      <c r="D102" s="758" t="s">
        <v>2041</v>
      </c>
      <c r="E102" s="759"/>
      <c r="F102" s="873" t="s">
        <v>2080</v>
      </c>
      <c r="G102" s="874"/>
      <c r="H102" s="875"/>
      <c r="I102" s="767">
        <v>42919</v>
      </c>
      <c r="J102" s="768"/>
    </row>
    <row r="103" spans="3:10" s="466" customFormat="1" ht="64.5" customHeight="1" x14ac:dyDescent="0.25">
      <c r="C103" s="1266"/>
      <c r="D103" s="758" t="s">
        <v>2041</v>
      </c>
      <c r="E103" s="759"/>
      <c r="F103" s="873" t="s">
        <v>2122</v>
      </c>
      <c r="G103" s="874"/>
      <c r="H103" s="875"/>
      <c r="I103" s="767">
        <v>42926</v>
      </c>
      <c r="J103" s="768"/>
    </row>
    <row r="104" spans="3:10" ht="30" customHeight="1" x14ac:dyDescent="0.25">
      <c r="C104" s="1266"/>
      <c r="D104" s="758" t="s">
        <v>2170</v>
      </c>
      <c r="E104" s="759"/>
      <c r="F104" s="873" t="s">
        <v>2196</v>
      </c>
      <c r="G104" s="874"/>
      <c r="H104" s="875"/>
      <c r="I104" s="767">
        <v>42934</v>
      </c>
      <c r="J104" s="768"/>
    </row>
    <row r="105" spans="3:10" s="478" customFormat="1" ht="54" customHeight="1" x14ac:dyDescent="0.25">
      <c r="C105" s="1266"/>
      <c r="D105" s="758" t="s">
        <v>294</v>
      </c>
      <c r="E105" s="759"/>
      <c r="F105" s="873" t="s">
        <v>2134</v>
      </c>
      <c r="G105" s="874"/>
      <c r="H105" s="875"/>
      <c r="I105" s="767">
        <v>42977</v>
      </c>
      <c r="J105" s="768"/>
    </row>
    <row r="106" spans="3:10" s="478" customFormat="1" ht="54" customHeight="1" x14ac:dyDescent="0.25">
      <c r="C106" s="1266"/>
      <c r="D106" s="758" t="s">
        <v>2140</v>
      </c>
      <c r="E106" s="759"/>
      <c r="F106" s="854" t="s">
        <v>2264</v>
      </c>
      <c r="G106" s="854"/>
      <c r="H106" s="854"/>
      <c r="I106" s="767">
        <v>42992</v>
      </c>
      <c r="J106" s="768"/>
    </row>
    <row r="107" spans="3:10" s="478" customFormat="1" ht="54" customHeight="1" x14ac:dyDescent="0.25">
      <c r="C107" s="1266"/>
      <c r="D107" s="758" t="s">
        <v>2170</v>
      </c>
      <c r="E107" s="759"/>
      <c r="F107" s="854" t="s">
        <v>2171</v>
      </c>
      <c r="G107" s="854"/>
      <c r="H107" s="854"/>
      <c r="I107" s="767">
        <v>42985</v>
      </c>
      <c r="J107" s="768"/>
    </row>
    <row r="108" spans="3:10" s="478" customFormat="1" ht="54" customHeight="1" x14ac:dyDescent="0.25">
      <c r="C108" s="1266"/>
      <c r="D108" s="758" t="s">
        <v>1463</v>
      </c>
      <c r="E108" s="759"/>
      <c r="F108" s="854" t="s">
        <v>2337</v>
      </c>
      <c r="G108" s="854"/>
      <c r="H108" s="854"/>
      <c r="I108" s="767">
        <v>42989</v>
      </c>
      <c r="J108" s="768"/>
    </row>
    <row r="109" spans="3:10" s="482" customFormat="1" ht="54" customHeight="1" x14ac:dyDescent="0.25">
      <c r="C109" s="1266"/>
      <c r="D109" s="758" t="s">
        <v>1463</v>
      </c>
      <c r="E109" s="759"/>
      <c r="F109" s="854" t="s">
        <v>2353</v>
      </c>
      <c r="G109" s="854"/>
      <c r="H109" s="854"/>
      <c r="I109" s="767">
        <v>42991</v>
      </c>
      <c r="J109" s="768"/>
    </row>
    <row r="110" spans="3:10" s="488" customFormat="1" ht="54" customHeight="1" x14ac:dyDescent="0.25">
      <c r="C110" s="1266"/>
      <c r="D110" s="758" t="s">
        <v>1463</v>
      </c>
      <c r="E110" s="759"/>
      <c r="F110" s="854" t="s">
        <v>2357</v>
      </c>
      <c r="G110" s="854"/>
      <c r="H110" s="854"/>
      <c r="I110" s="767">
        <v>42993</v>
      </c>
      <c r="J110" s="768"/>
    </row>
    <row r="111" spans="3:10" s="498" customFormat="1" ht="70.5" customHeight="1" x14ac:dyDescent="0.25">
      <c r="C111" s="1266"/>
      <c r="D111" s="758" t="s">
        <v>1826</v>
      </c>
      <c r="E111" s="759"/>
      <c r="F111" s="854" t="s">
        <v>2356</v>
      </c>
      <c r="G111" s="854"/>
      <c r="H111" s="854"/>
      <c r="I111" s="767">
        <v>43003</v>
      </c>
      <c r="J111" s="768"/>
    </row>
    <row r="112" spans="3:10" s="505" customFormat="1" ht="70.5" customHeight="1" x14ac:dyDescent="0.25">
      <c r="C112" s="1266"/>
      <c r="D112" s="758" t="s">
        <v>294</v>
      </c>
      <c r="E112" s="759"/>
      <c r="F112" s="854" t="s">
        <v>2400</v>
      </c>
      <c r="G112" s="854"/>
      <c r="H112" s="854"/>
      <c r="I112" s="767">
        <v>43011</v>
      </c>
      <c r="J112" s="768"/>
    </row>
    <row r="113" spans="3:10" s="505" customFormat="1" ht="70.5" customHeight="1" x14ac:dyDescent="0.25">
      <c r="C113" s="1266"/>
      <c r="D113" s="758" t="s">
        <v>294</v>
      </c>
      <c r="E113" s="759"/>
      <c r="F113" s="854" t="s">
        <v>2343</v>
      </c>
      <c r="G113" s="854"/>
      <c r="H113" s="854"/>
      <c r="I113" s="767">
        <v>43027</v>
      </c>
      <c r="J113" s="768"/>
    </row>
    <row r="114" spans="3:10" s="505" customFormat="1" ht="103.5" customHeight="1" x14ac:dyDescent="0.25">
      <c r="C114" s="1266"/>
      <c r="D114" s="758" t="s">
        <v>1463</v>
      </c>
      <c r="E114" s="759"/>
      <c r="F114" s="854" t="s">
        <v>2377</v>
      </c>
      <c r="G114" s="854"/>
      <c r="H114" s="854"/>
      <c r="I114" s="767">
        <v>43024</v>
      </c>
      <c r="J114" s="768"/>
    </row>
    <row r="115" spans="3:10" s="505" customFormat="1" ht="70.5" customHeight="1" x14ac:dyDescent="0.25">
      <c r="C115" s="1266"/>
      <c r="D115" s="758" t="s">
        <v>2170</v>
      </c>
      <c r="E115" s="759"/>
      <c r="F115" s="854" t="s">
        <v>2393</v>
      </c>
      <c r="G115" s="854"/>
      <c r="H115" s="854"/>
      <c r="I115" s="767">
        <v>43026</v>
      </c>
      <c r="J115" s="768"/>
    </row>
    <row r="116" spans="3:10" s="529" customFormat="1" ht="70.5" customHeight="1" x14ac:dyDescent="0.25">
      <c r="C116" s="1266"/>
      <c r="D116" s="758" t="s">
        <v>1463</v>
      </c>
      <c r="E116" s="759"/>
      <c r="F116" s="854" t="s">
        <v>2398</v>
      </c>
      <c r="G116" s="854"/>
      <c r="H116" s="854"/>
      <c r="I116" s="767">
        <v>43024</v>
      </c>
      <c r="J116" s="768"/>
    </row>
    <row r="117" spans="3:10" s="529" customFormat="1" ht="70.5" customHeight="1" x14ac:dyDescent="0.25">
      <c r="C117" s="1266"/>
      <c r="D117" s="758" t="s">
        <v>1463</v>
      </c>
      <c r="E117" s="759"/>
      <c r="F117" s="854" t="s">
        <v>2418</v>
      </c>
      <c r="G117" s="854"/>
      <c r="H117" s="854"/>
      <c r="I117" s="767">
        <v>43038</v>
      </c>
      <c r="J117" s="768"/>
    </row>
    <row r="118" spans="3:10" s="532" customFormat="1" ht="70.5" customHeight="1" x14ac:dyDescent="0.25">
      <c r="C118" s="1266"/>
      <c r="D118" s="758" t="s">
        <v>1463</v>
      </c>
      <c r="E118" s="759"/>
      <c r="F118" s="854" t="s">
        <v>2425</v>
      </c>
      <c r="G118" s="854"/>
      <c r="H118" s="854"/>
      <c r="I118" s="767" t="s">
        <v>2426</v>
      </c>
      <c r="J118" s="768"/>
    </row>
    <row r="119" spans="3:10" s="536" customFormat="1" ht="70.5" customHeight="1" x14ac:dyDescent="0.25">
      <c r="C119" s="1266"/>
      <c r="D119" s="758" t="s">
        <v>2387</v>
      </c>
      <c r="E119" s="759"/>
      <c r="F119" s="854" t="s">
        <v>2386</v>
      </c>
      <c r="G119" s="854"/>
      <c r="H119" s="854"/>
      <c r="I119" s="767" t="s">
        <v>2462</v>
      </c>
      <c r="J119" s="768"/>
    </row>
    <row r="120" spans="3:10" s="536" customFormat="1" ht="70.5" customHeight="1" x14ac:dyDescent="0.25">
      <c r="C120" s="1266"/>
      <c r="D120" s="758" t="s">
        <v>294</v>
      </c>
      <c r="E120" s="759"/>
      <c r="F120" s="854" t="s">
        <v>2407</v>
      </c>
      <c r="G120" s="854"/>
      <c r="H120" s="854"/>
      <c r="I120" s="767" t="s">
        <v>2469</v>
      </c>
      <c r="J120" s="768"/>
    </row>
    <row r="121" spans="3:10" s="482" customFormat="1" ht="70.5" customHeight="1" x14ac:dyDescent="0.25">
      <c r="C121" s="1266"/>
      <c r="D121" s="758" t="s">
        <v>1463</v>
      </c>
      <c r="E121" s="759"/>
      <c r="F121" s="854" t="s">
        <v>2423</v>
      </c>
      <c r="G121" s="854"/>
      <c r="H121" s="854"/>
      <c r="I121" s="767" t="s">
        <v>2470</v>
      </c>
      <c r="J121" s="768"/>
    </row>
    <row r="122" spans="3:10" s="544" customFormat="1" ht="70.5" customHeight="1" x14ac:dyDescent="0.25">
      <c r="C122" s="1266"/>
      <c r="D122" s="758" t="s">
        <v>294</v>
      </c>
      <c r="E122" s="759"/>
      <c r="F122" s="854" t="s">
        <v>2480</v>
      </c>
      <c r="G122" s="854"/>
      <c r="H122" s="854"/>
      <c r="I122" s="767" t="s">
        <v>2481</v>
      </c>
      <c r="J122" s="768"/>
    </row>
    <row r="123" spans="3:10" s="547" customFormat="1" ht="70.5" customHeight="1" x14ac:dyDescent="0.25">
      <c r="C123" s="1266"/>
      <c r="D123" s="758" t="s">
        <v>294</v>
      </c>
      <c r="E123" s="759"/>
      <c r="F123" s="854" t="s">
        <v>2407</v>
      </c>
      <c r="G123" s="854"/>
      <c r="H123" s="854"/>
      <c r="I123" s="767" t="s">
        <v>2640</v>
      </c>
      <c r="J123" s="768"/>
    </row>
    <row r="124" spans="3:10" s="628" customFormat="1" ht="70.5" customHeight="1" x14ac:dyDescent="0.25">
      <c r="C124" s="1266"/>
      <c r="D124" s="758" t="s">
        <v>294</v>
      </c>
      <c r="E124" s="759"/>
      <c r="F124" s="854" t="s">
        <v>2483</v>
      </c>
      <c r="G124" s="854"/>
      <c r="H124" s="854"/>
      <c r="I124" s="767" t="s">
        <v>2641</v>
      </c>
      <c r="J124" s="768"/>
    </row>
    <row r="125" spans="3:10" s="629" customFormat="1" ht="70.5" customHeight="1" x14ac:dyDescent="0.25">
      <c r="C125" s="1266"/>
      <c r="D125" s="758" t="s">
        <v>294</v>
      </c>
      <c r="E125" s="759"/>
      <c r="F125" s="854" t="s">
        <v>2510</v>
      </c>
      <c r="G125" s="854"/>
      <c r="H125" s="854"/>
      <c r="I125" s="767" t="s">
        <v>2644</v>
      </c>
      <c r="J125" s="768"/>
    </row>
    <row r="126" spans="3:10" x14ac:dyDescent="0.25">
      <c r="C126" s="1266"/>
    </row>
    <row r="127" spans="3:10" x14ac:dyDescent="0.25">
      <c r="C127" s="1266"/>
    </row>
    <row r="128" spans="3:10" x14ac:dyDescent="0.25">
      <c r="C128" s="1266"/>
    </row>
    <row r="129" spans="3:3" x14ac:dyDescent="0.25">
      <c r="C129" s="1266"/>
    </row>
    <row r="130" spans="3:3" x14ac:dyDescent="0.25">
      <c r="C130" s="1266"/>
    </row>
    <row r="131" spans="3:3" x14ac:dyDescent="0.25">
      <c r="C131" s="1266"/>
    </row>
    <row r="132" spans="3:3" ht="111" customHeight="1" thickBot="1" x14ac:dyDescent="0.3">
      <c r="C132" s="1267"/>
    </row>
  </sheetData>
  <customSheetViews>
    <customSheetView guid="{629AD52C-24BD-4C40-8730-95AF6C3D6969}" showRuler="0">
      <selection activeCell="C37" sqref="C37"/>
      <pageMargins left="0.75" right="0.75" top="1" bottom="1" header="0.5" footer="0.5"/>
      <headerFooter alignWithMargins="0"/>
    </customSheetView>
  </customSheetViews>
  <mergeCells count="334">
    <mergeCell ref="A9:B9"/>
    <mergeCell ref="C9:D9"/>
    <mergeCell ref="E9:G9"/>
    <mergeCell ref="K9:L9"/>
    <mergeCell ref="A7:B7"/>
    <mergeCell ref="C7:D7"/>
    <mergeCell ref="E7:G7"/>
    <mergeCell ref="K7:L7"/>
    <mergeCell ref="A8:B8"/>
    <mergeCell ref="D43:E43"/>
    <mergeCell ref="F40:H40"/>
    <mergeCell ref="I41:J41"/>
    <mergeCell ref="I39:J39"/>
    <mergeCell ref="I42:J42"/>
    <mergeCell ref="D44:E44"/>
    <mergeCell ref="D42:E42"/>
    <mergeCell ref="D38:E38"/>
    <mergeCell ref="A10:B10"/>
    <mergeCell ref="A11:B11"/>
    <mergeCell ref="F35:H35"/>
    <mergeCell ref="G23:I23"/>
    <mergeCell ref="E23:F23"/>
    <mergeCell ref="I35:J35"/>
    <mergeCell ref="I30:J30"/>
    <mergeCell ref="D35:E35"/>
    <mergeCell ref="E11:G11"/>
    <mergeCell ref="D37:E37"/>
    <mergeCell ref="I38:J38"/>
    <mergeCell ref="D39:E39"/>
    <mergeCell ref="F42:H42"/>
    <mergeCell ref="F36:H36"/>
    <mergeCell ref="F41:H41"/>
    <mergeCell ref="D36:E36"/>
    <mergeCell ref="D40:E40"/>
    <mergeCell ref="F39:H39"/>
    <mergeCell ref="D41:E41"/>
    <mergeCell ref="F37:H37"/>
    <mergeCell ref="I37:J37"/>
    <mergeCell ref="I36:J36"/>
    <mergeCell ref="I40:J40"/>
    <mergeCell ref="F38:H38"/>
    <mergeCell ref="F82:H82"/>
    <mergeCell ref="I78:J78"/>
    <mergeCell ref="I73:J73"/>
    <mergeCell ref="D59:E59"/>
    <mergeCell ref="F46:H46"/>
    <mergeCell ref="D49:E49"/>
    <mergeCell ref="I55:J55"/>
    <mergeCell ref="F52:H52"/>
    <mergeCell ref="F54:H54"/>
    <mergeCell ref="I54:J54"/>
    <mergeCell ref="I77:J77"/>
    <mergeCell ref="I69:J69"/>
    <mergeCell ref="I74:J74"/>
    <mergeCell ref="I62:J62"/>
    <mergeCell ref="I63:J63"/>
    <mergeCell ref="I64:J64"/>
    <mergeCell ref="C76:C90"/>
    <mergeCell ref="F68:H68"/>
    <mergeCell ref="F71:H71"/>
    <mergeCell ref="D71:E71"/>
    <mergeCell ref="D68:E68"/>
    <mergeCell ref="D78:E78"/>
    <mergeCell ref="C56:C75"/>
    <mergeCell ref="F65:H65"/>
    <mergeCell ref="D62:E62"/>
    <mergeCell ref="D60:E60"/>
    <mergeCell ref="D70:E70"/>
    <mergeCell ref="D73:E73"/>
    <mergeCell ref="D72:E72"/>
    <mergeCell ref="F70:H70"/>
    <mergeCell ref="D69:E69"/>
    <mergeCell ref="F74:H74"/>
    <mergeCell ref="F72:H72"/>
    <mergeCell ref="D64:E64"/>
    <mergeCell ref="F64:H64"/>
    <mergeCell ref="F62:H62"/>
    <mergeCell ref="D58:E58"/>
    <mergeCell ref="F75:H75"/>
    <mergeCell ref="D76:E76"/>
    <mergeCell ref="F79:H79"/>
    <mergeCell ref="I86:J86"/>
    <mergeCell ref="I83:J83"/>
    <mergeCell ref="D48:E48"/>
    <mergeCell ref="I44:J44"/>
    <mergeCell ref="D31:E31"/>
    <mergeCell ref="D30:E30"/>
    <mergeCell ref="I32:J32"/>
    <mergeCell ref="I45:J45"/>
    <mergeCell ref="D46:E46"/>
    <mergeCell ref="I49:J49"/>
    <mergeCell ref="F53:H53"/>
    <mergeCell ref="D54:E54"/>
    <mergeCell ref="D52:E52"/>
    <mergeCell ref="I51:J51"/>
    <mergeCell ref="I52:J52"/>
    <mergeCell ref="D53:E53"/>
    <mergeCell ref="F50:H50"/>
    <mergeCell ref="D50:E50"/>
    <mergeCell ref="D51:E51"/>
    <mergeCell ref="F51:H51"/>
    <mergeCell ref="I53:J53"/>
    <mergeCell ref="F48:H48"/>
    <mergeCell ref="I48:J48"/>
    <mergeCell ref="D47:E47"/>
    <mergeCell ref="D121:E121"/>
    <mergeCell ref="F121:H121"/>
    <mergeCell ref="F49:H49"/>
    <mergeCell ref="I75:J75"/>
    <mergeCell ref="I67:J67"/>
    <mergeCell ref="F69:H69"/>
    <mergeCell ref="I68:J68"/>
    <mergeCell ref="I65:J65"/>
    <mergeCell ref="D65:E65"/>
    <mergeCell ref="D67:E67"/>
    <mergeCell ref="F67:H67"/>
    <mergeCell ref="I71:J71"/>
    <mergeCell ref="D56:E56"/>
    <mergeCell ref="D63:E63"/>
    <mergeCell ref="D57:E57"/>
    <mergeCell ref="D61:E61"/>
    <mergeCell ref="D106:E106"/>
    <mergeCell ref="I91:J91"/>
    <mergeCell ref="D86:E86"/>
    <mergeCell ref="D89:E89"/>
    <mergeCell ref="D90:E90"/>
    <mergeCell ref="F89:H89"/>
    <mergeCell ref="F90:H90"/>
    <mergeCell ref="D55:E55"/>
    <mergeCell ref="D122:E122"/>
    <mergeCell ref="F122:H122"/>
    <mergeCell ref="I122:J122"/>
    <mergeCell ref="I118:J118"/>
    <mergeCell ref="D118:E118"/>
    <mergeCell ref="I80:J80"/>
    <mergeCell ref="F118:H118"/>
    <mergeCell ref="D93:E93"/>
    <mergeCell ref="F95:H95"/>
    <mergeCell ref="I85:J85"/>
    <mergeCell ref="F88:H88"/>
    <mergeCell ref="F86:H86"/>
    <mergeCell ref="F87:H87"/>
    <mergeCell ref="I95:J95"/>
    <mergeCell ref="D87:E87"/>
    <mergeCell ref="I88:J88"/>
    <mergeCell ref="I87:J87"/>
    <mergeCell ref="D85:E85"/>
    <mergeCell ref="D116:E116"/>
    <mergeCell ref="F116:H116"/>
    <mergeCell ref="D91:E91"/>
    <mergeCell ref="F80:H80"/>
    <mergeCell ref="D80:E80"/>
    <mergeCell ref="D120:E120"/>
    <mergeCell ref="I46:J46"/>
    <mergeCell ref="I50:J50"/>
    <mergeCell ref="I57:J57"/>
    <mergeCell ref="I58:J58"/>
    <mergeCell ref="I56:J56"/>
    <mergeCell ref="I61:J61"/>
    <mergeCell ref="I59:J59"/>
    <mergeCell ref="I60:J60"/>
    <mergeCell ref="F61:H61"/>
    <mergeCell ref="F56:H56"/>
    <mergeCell ref="F58:H58"/>
    <mergeCell ref="F60:H60"/>
    <mergeCell ref="F77:H77"/>
    <mergeCell ref="D75:E75"/>
    <mergeCell ref="F76:H76"/>
    <mergeCell ref="D84:E84"/>
    <mergeCell ref="F84:H84"/>
    <mergeCell ref="D79:E79"/>
    <mergeCell ref="F78:H78"/>
    <mergeCell ref="F83:H83"/>
    <mergeCell ref="D83:E83"/>
    <mergeCell ref="C2:K2"/>
    <mergeCell ref="E22:F22"/>
    <mergeCell ref="E20:F20"/>
    <mergeCell ref="K6:L6"/>
    <mergeCell ref="E18:F18"/>
    <mergeCell ref="E19:F19"/>
    <mergeCell ref="E21:F21"/>
    <mergeCell ref="G21:I21"/>
    <mergeCell ref="G22:I22"/>
    <mergeCell ref="G20:I20"/>
    <mergeCell ref="G19:I19"/>
    <mergeCell ref="C8:D8"/>
    <mergeCell ref="E8:G8"/>
    <mergeCell ref="K8:L8"/>
    <mergeCell ref="C10:D10"/>
    <mergeCell ref="E10:G10"/>
    <mergeCell ref="K10:L10"/>
    <mergeCell ref="C11:D11"/>
    <mergeCell ref="K11:L11"/>
    <mergeCell ref="A6:B6"/>
    <mergeCell ref="C6:D6"/>
    <mergeCell ref="E6:G6"/>
    <mergeCell ref="D34:E34"/>
    <mergeCell ref="F34:H34"/>
    <mergeCell ref="G18:I18"/>
    <mergeCell ref="E26:I27"/>
    <mergeCell ref="F31:H31"/>
    <mergeCell ref="F33:H33"/>
    <mergeCell ref="D33:E33"/>
    <mergeCell ref="I31:J31"/>
    <mergeCell ref="D32:E32"/>
    <mergeCell ref="I34:J34"/>
    <mergeCell ref="I33:J33"/>
    <mergeCell ref="F32:H32"/>
    <mergeCell ref="C32:C55"/>
    <mergeCell ref="F30:H30"/>
    <mergeCell ref="D45:E45"/>
    <mergeCell ref="I43:J43"/>
    <mergeCell ref="F55:H55"/>
    <mergeCell ref="F44:H44"/>
    <mergeCell ref="F47:H47"/>
    <mergeCell ref="I47:J47"/>
    <mergeCell ref="F45:H45"/>
    <mergeCell ref="D66:E66"/>
    <mergeCell ref="I81:J81"/>
    <mergeCell ref="F81:H81"/>
    <mergeCell ref="F85:H85"/>
    <mergeCell ref="D81:E81"/>
    <mergeCell ref="D82:E82"/>
    <mergeCell ref="D77:E77"/>
    <mergeCell ref="F101:H101"/>
    <mergeCell ref="I102:J102"/>
    <mergeCell ref="F73:H73"/>
    <mergeCell ref="I99:J99"/>
    <mergeCell ref="F91:H91"/>
    <mergeCell ref="D92:E92"/>
    <mergeCell ref="F92:H92"/>
    <mergeCell ref="F102:H102"/>
    <mergeCell ref="D98:E98"/>
    <mergeCell ref="D88:E88"/>
    <mergeCell ref="D101:E101"/>
    <mergeCell ref="D100:E100"/>
    <mergeCell ref="F100:H100"/>
    <mergeCell ref="I70:J70"/>
    <mergeCell ref="I90:J90"/>
    <mergeCell ref="I82:J82"/>
    <mergeCell ref="I79:J79"/>
    <mergeCell ref="D74:E74"/>
    <mergeCell ref="F93:H93"/>
    <mergeCell ref="D95:E95"/>
    <mergeCell ref="D96:E96"/>
    <mergeCell ref="C91:C132"/>
    <mergeCell ref="D94:E94"/>
    <mergeCell ref="F94:H94"/>
    <mergeCell ref="I94:J94"/>
    <mergeCell ref="D99:E99"/>
    <mergeCell ref="F99:H99"/>
    <mergeCell ref="D105:E105"/>
    <mergeCell ref="F105:H105"/>
    <mergeCell ref="I105:J105"/>
    <mergeCell ref="D107:E107"/>
    <mergeCell ref="F107:H107"/>
    <mergeCell ref="I104:J104"/>
    <mergeCell ref="D123:E123"/>
    <mergeCell ref="F123:H123"/>
    <mergeCell ref="I123:J123"/>
    <mergeCell ref="D119:E119"/>
    <mergeCell ref="I76:J76"/>
    <mergeCell ref="D104:E104"/>
    <mergeCell ref="F120:H120"/>
    <mergeCell ref="I107:J107"/>
    <mergeCell ref="F119:H119"/>
    <mergeCell ref="I119:J119"/>
    <mergeCell ref="I106:J106"/>
    <mergeCell ref="F108:H108"/>
    <mergeCell ref="I108:J108"/>
    <mergeCell ref="I115:J115"/>
    <mergeCell ref="I120:J120"/>
    <mergeCell ref="I121:J121"/>
    <mergeCell ref="F43:H43"/>
    <mergeCell ref="F96:H96"/>
    <mergeCell ref="I96:J96"/>
    <mergeCell ref="I97:J97"/>
    <mergeCell ref="I93:J93"/>
    <mergeCell ref="I92:J92"/>
    <mergeCell ref="I72:J72"/>
    <mergeCell ref="F115:H115"/>
    <mergeCell ref="F97:H97"/>
    <mergeCell ref="I84:J84"/>
    <mergeCell ref="I89:J89"/>
    <mergeCell ref="F66:H66"/>
    <mergeCell ref="I66:J66"/>
    <mergeCell ref="F57:H57"/>
    <mergeCell ref="F59:H59"/>
    <mergeCell ref="F63:H63"/>
    <mergeCell ref="D108:E108"/>
    <mergeCell ref="I100:J100"/>
    <mergeCell ref="I98:J98"/>
    <mergeCell ref="F98:H98"/>
    <mergeCell ref="I101:J101"/>
    <mergeCell ref="D102:E102"/>
    <mergeCell ref="D103:E103"/>
    <mergeCell ref="F103:H103"/>
    <mergeCell ref="F104:H104"/>
    <mergeCell ref="F106:H106"/>
    <mergeCell ref="I103:J103"/>
    <mergeCell ref="D114:E114"/>
    <mergeCell ref="F114:H114"/>
    <mergeCell ref="I114:J114"/>
    <mergeCell ref="D115:E115"/>
    <mergeCell ref="D112:E112"/>
    <mergeCell ref="F112:H112"/>
    <mergeCell ref="I112:J112"/>
    <mergeCell ref="D109:E109"/>
    <mergeCell ref="F109:H109"/>
    <mergeCell ref="I109:J109"/>
    <mergeCell ref="A12:B12"/>
    <mergeCell ref="C12:D12"/>
    <mergeCell ref="E12:G12"/>
    <mergeCell ref="K12:L12"/>
    <mergeCell ref="D97:E97"/>
    <mergeCell ref="D125:E125"/>
    <mergeCell ref="F125:H125"/>
    <mergeCell ref="I125:J125"/>
    <mergeCell ref="D124:E124"/>
    <mergeCell ref="F124:H124"/>
    <mergeCell ref="I124:J124"/>
    <mergeCell ref="I116:J116"/>
    <mergeCell ref="D110:E110"/>
    <mergeCell ref="F110:H110"/>
    <mergeCell ref="I110:J110"/>
    <mergeCell ref="D111:E111"/>
    <mergeCell ref="F111:H111"/>
    <mergeCell ref="I111:J111"/>
    <mergeCell ref="D117:E117"/>
    <mergeCell ref="F117:H117"/>
    <mergeCell ref="I117:J117"/>
    <mergeCell ref="D113:E113"/>
    <mergeCell ref="F113:H113"/>
    <mergeCell ref="I113:J113"/>
  </mergeCells>
  <phoneticPr fontId="0" type="noConversion"/>
  <hyperlinks>
    <hyperlink ref="G19:H19" r:id="rId1" display="impresa e industria"/>
    <hyperlink ref="E20:F20" r:id="rId2" display="UE"/>
    <hyperlink ref="E19:F19" r:id="rId3" display="OJ"/>
    <hyperlink ref="G19:I19" r:id="rId4" display="DG Impresa e Industria"/>
    <hyperlink ref="G21:I21" r:id="rId5" display="EYE"/>
    <hyperlink ref="G20:I20" r:id="rId6" display="DG GROW"/>
    <hyperlink ref="G22:I22" r:id="rId7" display="ECHA"/>
    <hyperlink ref="E22:F22" r:id="rId8" display="GSA"/>
    <hyperlink ref="E21:F21" r:id="rId9" display="EASME"/>
    <hyperlink ref="G23:I23" r:id="rId10" display="TED"/>
    <hyperlink ref="N13" location="INDICE!A1" display="INDICE"/>
    <hyperlink ref="K7:L7" r:id="rId11" display="LINK"/>
    <hyperlink ref="K8:L8" r:id="rId12" display="LINK"/>
    <hyperlink ref="K9:L9" r:id="rId13" display="LINK"/>
    <hyperlink ref="K10:L10" r:id="rId14" display="LINK"/>
    <hyperlink ref="K11:L11" r:id="rId15" display="LINK"/>
    <hyperlink ref="K12:L12" r:id="rId16" display="LINK"/>
  </hyperlinks>
  <pageMargins left="0.75" right="0.75" top="1" bottom="1" header="0.5" footer="0.5"/>
  <pageSetup paperSize="139" orientation="portrait" r:id="rId17"/>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42"/>
  </sheetPr>
  <dimension ref="A1:V155"/>
  <sheetViews>
    <sheetView topLeftCell="C1" zoomScale="98" zoomScaleNormal="98" workbookViewId="0">
      <selection activeCell="N9" sqref="N9"/>
    </sheetView>
  </sheetViews>
  <sheetFormatPr defaultColWidth="9.109375" defaultRowHeight="13.2" x14ac:dyDescent="0.25"/>
  <cols>
    <col min="1" max="1" width="8.88671875" customWidth="1"/>
    <col min="2" max="2" width="17.5546875" customWidth="1"/>
    <col min="3" max="3" width="11.88671875" bestFit="1" customWidth="1"/>
    <col min="4" max="4" width="15" customWidth="1"/>
    <col min="5" max="5" width="10.6640625" customWidth="1"/>
    <col min="6" max="6" width="8.88671875"/>
    <col min="7" max="7" width="13.88671875" customWidth="1"/>
    <col min="8" max="8" width="8.88671875"/>
    <col min="9" max="9" width="13.6640625" customWidth="1"/>
    <col min="10" max="10" width="10.109375" bestFit="1" customWidth="1"/>
    <col min="11" max="11" width="5.109375" customWidth="1"/>
    <col min="12" max="12" width="10.109375" bestFit="1" customWidth="1"/>
    <col min="13" max="14" width="8.88671875"/>
    <col min="15" max="15" width="20.44140625" style="1" customWidth="1"/>
    <col min="16" max="17" width="9.109375" style="1"/>
    <col min="18" max="18" width="9.109375" style="1" customWidth="1"/>
    <col min="19" max="16384" width="9.109375" style="1"/>
  </cols>
  <sheetData>
    <row r="1" spans="1:16" ht="13.8" thickBot="1" x14ac:dyDescent="0.3">
      <c r="A1" s="256"/>
    </row>
    <row r="2" spans="1:16" ht="13.8" thickBot="1" x14ac:dyDescent="0.3">
      <c r="C2" s="351" t="s">
        <v>258</v>
      </c>
      <c r="D2" s="63"/>
      <c r="E2" s="63"/>
      <c r="F2" s="63"/>
      <c r="G2" s="63"/>
      <c r="H2" s="63"/>
      <c r="I2" s="63"/>
      <c r="J2" s="63"/>
      <c r="K2" s="64"/>
    </row>
    <row r="3" spans="1:16" ht="13.8" thickBot="1" x14ac:dyDescent="0.3"/>
    <row r="4" spans="1:16" ht="20.25" customHeight="1" thickBot="1" x14ac:dyDescent="0.35">
      <c r="A4" s="787" t="s">
        <v>108</v>
      </c>
      <c r="B4" s="790"/>
      <c r="C4" s="787" t="s">
        <v>63</v>
      </c>
      <c r="D4" s="790"/>
      <c r="E4" s="787" t="s">
        <v>64</v>
      </c>
      <c r="F4" s="791"/>
      <c r="G4" s="790"/>
      <c r="H4" s="19" t="s">
        <v>65</v>
      </c>
      <c r="I4" s="19" t="s">
        <v>214</v>
      </c>
      <c r="J4" s="20" t="s">
        <v>215</v>
      </c>
      <c r="K4" s="787" t="s">
        <v>253</v>
      </c>
      <c r="L4" s="790"/>
      <c r="M4" s="21" t="s">
        <v>21</v>
      </c>
      <c r="N4" s="19" t="s">
        <v>22</v>
      </c>
    </row>
    <row r="5" spans="1:16" s="572" customFormat="1" ht="86.25" customHeight="1" x14ac:dyDescent="0.25">
      <c r="A5" s="1317" t="s">
        <v>243</v>
      </c>
      <c r="B5" s="1317"/>
      <c r="C5" s="907" t="s">
        <v>830</v>
      </c>
      <c r="D5" s="908"/>
      <c r="E5" s="762" t="s">
        <v>2534</v>
      </c>
      <c r="F5" s="763"/>
      <c r="G5" s="764"/>
      <c r="H5" s="174">
        <v>1</v>
      </c>
      <c r="I5" s="571">
        <v>43216</v>
      </c>
      <c r="J5" s="293"/>
      <c r="K5" s="1333" t="s">
        <v>253</v>
      </c>
      <c r="L5" s="1334"/>
      <c r="M5" s="183"/>
      <c r="N5" s="294"/>
      <c r="O5" s="1"/>
      <c r="P5" s="1"/>
    </row>
    <row r="6" spans="1:16" s="572" customFormat="1" ht="98.25" customHeight="1" x14ac:dyDescent="0.25">
      <c r="A6" s="1317" t="s">
        <v>243</v>
      </c>
      <c r="B6" s="1317"/>
      <c r="C6" s="907" t="s">
        <v>830</v>
      </c>
      <c r="D6" s="908"/>
      <c r="E6" s="762" t="s">
        <v>2536</v>
      </c>
      <c r="F6" s="763"/>
      <c r="G6" s="764"/>
      <c r="H6" s="174">
        <v>1</v>
      </c>
      <c r="I6" s="571">
        <v>43251</v>
      </c>
      <c r="J6" s="293"/>
      <c r="K6" s="1333" t="s">
        <v>253</v>
      </c>
      <c r="L6" s="1334"/>
      <c r="M6" s="183"/>
      <c r="N6" s="294"/>
      <c r="O6" s="1"/>
      <c r="P6" s="1"/>
    </row>
    <row r="7" spans="1:16" s="614" customFormat="1" ht="76.5" customHeight="1" x14ac:dyDescent="0.25">
      <c r="A7" s="1317" t="s">
        <v>243</v>
      </c>
      <c r="B7" s="1317"/>
      <c r="C7" s="907" t="s">
        <v>2526</v>
      </c>
      <c r="D7" s="908"/>
      <c r="E7" s="762" t="s">
        <v>2617</v>
      </c>
      <c r="F7" s="763"/>
      <c r="G7" s="764"/>
      <c r="H7" s="174">
        <v>1</v>
      </c>
      <c r="I7" s="613">
        <v>43235</v>
      </c>
      <c r="J7" s="293"/>
      <c r="K7" s="1333" t="s">
        <v>253</v>
      </c>
      <c r="L7" s="1334"/>
      <c r="M7" s="183"/>
      <c r="N7" s="294"/>
      <c r="O7" s="1"/>
      <c r="P7" s="1"/>
    </row>
    <row r="8" spans="1:16" s="616" customFormat="1" ht="80.25" customHeight="1" thickBot="1" x14ac:dyDescent="0.3">
      <c r="A8" s="1317" t="s">
        <v>243</v>
      </c>
      <c r="B8" s="1317"/>
      <c r="C8" s="907" t="s">
        <v>1489</v>
      </c>
      <c r="D8" s="908"/>
      <c r="E8" s="762" t="s">
        <v>2619</v>
      </c>
      <c r="F8" s="763"/>
      <c r="G8" s="764"/>
      <c r="H8" s="174">
        <v>1</v>
      </c>
      <c r="I8" s="615">
        <v>43215</v>
      </c>
      <c r="J8" s="293"/>
      <c r="K8" s="1333" t="s">
        <v>253</v>
      </c>
      <c r="L8" s="1334"/>
      <c r="M8" s="183"/>
      <c r="N8" s="294"/>
      <c r="O8" s="1"/>
      <c r="P8" s="1"/>
    </row>
    <row r="9" spans="1:16" ht="45" customHeight="1" thickBot="1" x14ac:dyDescent="0.3">
      <c r="G9" s="205" t="s">
        <v>16</v>
      </c>
      <c r="H9" s="206">
        <f>SUM(H5:H8)</f>
        <v>4</v>
      </c>
      <c r="K9" s="1"/>
      <c r="L9" s="1"/>
      <c r="M9" s="1"/>
      <c r="N9" s="105" t="s">
        <v>242</v>
      </c>
    </row>
    <row r="10" spans="1:16" ht="27.75" customHeight="1" thickBot="1" x14ac:dyDescent="0.3">
      <c r="C10" t="s">
        <v>235</v>
      </c>
      <c r="H10" s="163"/>
      <c r="K10" s="1"/>
      <c r="L10" s="1"/>
      <c r="M10" s="1"/>
      <c r="N10" s="40"/>
    </row>
    <row r="11" spans="1:16" ht="35.25" customHeight="1" x14ac:dyDescent="0.25">
      <c r="B11" s="222"/>
      <c r="E11" s="877" t="s">
        <v>138</v>
      </c>
      <c r="F11" s="881"/>
      <c r="G11" s="1109" t="s">
        <v>161</v>
      </c>
      <c r="H11" s="878"/>
      <c r="I11" s="881"/>
      <c r="K11" s="1"/>
    </row>
    <row r="12" spans="1:16" ht="12.75" customHeight="1" x14ac:dyDescent="0.25">
      <c r="B12" s="1"/>
      <c r="C12" s="1"/>
      <c r="E12" s="773" t="s">
        <v>625</v>
      </c>
      <c r="F12" s="798"/>
      <c r="G12" s="1330" t="s">
        <v>223</v>
      </c>
      <c r="H12" s="887"/>
      <c r="I12" s="1243"/>
    </row>
    <row r="13" spans="1:16" x14ac:dyDescent="0.25">
      <c r="B13" s="65"/>
      <c r="E13" s="773" t="s">
        <v>162</v>
      </c>
      <c r="F13" s="798"/>
      <c r="G13" s="880" t="s">
        <v>610</v>
      </c>
      <c r="H13" s="797"/>
      <c r="I13" s="798"/>
    </row>
    <row r="14" spans="1:16" x14ac:dyDescent="0.25">
      <c r="E14" s="773" t="s">
        <v>274</v>
      </c>
      <c r="F14" s="798"/>
      <c r="G14" s="880" t="s">
        <v>173</v>
      </c>
      <c r="H14" s="797"/>
      <c r="I14" s="798"/>
      <c r="J14" s="13"/>
    </row>
    <row r="15" spans="1:16" ht="13.5" customHeight="1" x14ac:dyDescent="0.25">
      <c r="E15" s="773" t="s">
        <v>232</v>
      </c>
      <c r="F15" s="798"/>
      <c r="G15" s="880" t="s">
        <v>233</v>
      </c>
      <c r="H15" s="797"/>
      <c r="I15" s="798"/>
    </row>
    <row r="16" spans="1:16" ht="21.75" customHeight="1" x14ac:dyDescent="0.25">
      <c r="E16" s="792" t="s">
        <v>432</v>
      </c>
      <c r="F16" s="1243"/>
      <c r="G16" s="1330" t="s">
        <v>434</v>
      </c>
      <c r="H16" s="887"/>
      <c r="I16" s="1243"/>
      <c r="L16" s="1"/>
      <c r="M16" s="1"/>
      <c r="N16" s="1"/>
    </row>
    <row r="17" spans="1:22" ht="28.5" customHeight="1" x14ac:dyDescent="0.25">
      <c r="E17" s="792" t="s">
        <v>433</v>
      </c>
      <c r="F17" s="1243"/>
      <c r="G17" s="1330" t="s">
        <v>440</v>
      </c>
      <c r="H17" s="887"/>
      <c r="I17" s="1243"/>
      <c r="L17" s="1"/>
      <c r="M17" s="1"/>
      <c r="N17" s="1"/>
    </row>
    <row r="18" spans="1:22" x14ac:dyDescent="0.25">
      <c r="E18" s="792" t="s">
        <v>441</v>
      </c>
      <c r="F18" s="1243"/>
      <c r="G18" s="1330" t="s">
        <v>442</v>
      </c>
      <c r="H18" s="887"/>
      <c r="I18" s="1243"/>
      <c r="L18" s="1"/>
      <c r="M18" s="1"/>
      <c r="N18" s="1"/>
    </row>
    <row r="19" spans="1:22" ht="13.8" thickBot="1" x14ac:dyDescent="0.3">
      <c r="E19" s="1320" t="s">
        <v>443</v>
      </c>
      <c r="F19" s="1322"/>
      <c r="G19" s="1320" t="s">
        <v>271</v>
      </c>
      <c r="H19" s="1321"/>
      <c r="I19" s="1322"/>
      <c r="L19" s="1"/>
      <c r="M19" s="1"/>
      <c r="N19" s="1"/>
    </row>
    <row r="20" spans="1:22" ht="17.25" customHeight="1" x14ac:dyDescent="0.25">
      <c r="E20" s="94"/>
      <c r="F20" s="94"/>
      <c r="G20" s="94"/>
      <c r="H20" s="94"/>
      <c r="I20" s="94"/>
      <c r="L20" s="230"/>
      <c r="M20" s="230"/>
      <c r="N20" s="230"/>
      <c r="O20" s="230"/>
      <c r="P20" s="230"/>
    </row>
    <row r="21" spans="1:22" ht="14.25" customHeight="1" x14ac:dyDescent="0.25">
      <c r="E21" s="38"/>
      <c r="F21" s="38"/>
      <c r="G21" s="68"/>
      <c r="H21" s="38"/>
      <c r="I21" s="38"/>
      <c r="L21" s="230"/>
      <c r="M21" s="230"/>
      <c r="N21" s="230"/>
      <c r="O21" s="230"/>
      <c r="P21" s="230"/>
    </row>
    <row r="22" spans="1:22" x14ac:dyDescent="0.25">
      <c r="K22" s="185"/>
      <c r="L22" s="230"/>
      <c r="M22" s="230"/>
      <c r="N22" s="230"/>
      <c r="O22" s="230"/>
      <c r="P22" s="230"/>
    </row>
    <row r="23" spans="1:22" ht="14.25" customHeight="1" thickBot="1" x14ac:dyDescent="0.3">
      <c r="L23" s="230"/>
      <c r="M23" s="230"/>
      <c r="N23" s="230"/>
      <c r="O23" s="230"/>
      <c r="P23" s="230"/>
      <c r="R23" s="230"/>
      <c r="S23" s="230"/>
      <c r="T23" s="230"/>
      <c r="U23" s="230"/>
      <c r="V23" s="230"/>
    </row>
    <row r="24" spans="1:22" ht="18" customHeight="1" x14ac:dyDescent="0.25">
      <c r="E24" s="821" t="s">
        <v>193</v>
      </c>
      <c r="F24" s="837"/>
      <c r="G24" s="837"/>
      <c r="H24" s="837"/>
      <c r="I24" s="822"/>
      <c r="L24" s="532"/>
      <c r="M24" s="532"/>
      <c r="N24" s="532"/>
      <c r="O24" s="532"/>
      <c r="P24" s="532"/>
      <c r="R24" s="229"/>
      <c r="S24" s="229"/>
      <c r="T24" s="229"/>
      <c r="U24" s="229"/>
      <c r="V24" s="229"/>
    </row>
    <row r="25" spans="1:22" ht="15" customHeight="1" thickBot="1" x14ac:dyDescent="0.3">
      <c r="E25" s="838"/>
      <c r="F25" s="839"/>
      <c r="G25" s="839"/>
      <c r="H25" s="839"/>
      <c r="I25" s="840"/>
      <c r="L25" s="532"/>
      <c r="M25" s="532"/>
      <c r="N25" s="532"/>
      <c r="O25" s="532"/>
      <c r="P25" s="532"/>
      <c r="R25" s="169"/>
      <c r="S25" s="169"/>
      <c r="T25" s="169"/>
      <c r="U25" s="169"/>
      <c r="V25" s="169"/>
    </row>
    <row r="26" spans="1:22" ht="65.25" customHeight="1" x14ac:dyDescent="0.25">
      <c r="L26" s="532"/>
      <c r="M26" s="532"/>
      <c r="N26" s="532"/>
      <c r="O26" s="532"/>
      <c r="P26" s="532"/>
      <c r="R26" s="169"/>
      <c r="S26" s="169"/>
      <c r="T26" s="169"/>
      <c r="U26" s="169"/>
      <c r="V26" s="169"/>
    </row>
    <row r="27" spans="1:22" ht="13.5" customHeight="1" thickBot="1" x14ac:dyDescent="0.3">
      <c r="L27" s="532"/>
      <c r="M27" s="532"/>
      <c r="N27" s="532"/>
      <c r="O27" s="532"/>
      <c r="P27" s="532"/>
      <c r="R27" s="169"/>
      <c r="S27" s="169"/>
      <c r="T27" s="169"/>
      <c r="U27" s="169"/>
      <c r="V27" s="169"/>
    </row>
    <row r="28" spans="1:22" ht="13.5" customHeight="1" thickBot="1" x14ac:dyDescent="0.3">
      <c r="C28" s="110" t="s">
        <v>217</v>
      </c>
      <c r="D28" s="1279" t="s">
        <v>63</v>
      </c>
      <c r="E28" s="1281"/>
      <c r="F28" s="1279" t="s">
        <v>286</v>
      </c>
      <c r="G28" s="1280"/>
      <c r="H28" s="1281"/>
      <c r="I28" s="888" t="s">
        <v>214</v>
      </c>
      <c r="J28" s="889"/>
      <c r="L28" s="138"/>
    </row>
    <row r="29" spans="1:22" ht="33" customHeight="1" x14ac:dyDescent="0.25">
      <c r="A29" s="1"/>
      <c r="C29" s="992" t="s">
        <v>1151</v>
      </c>
      <c r="D29" s="1328" t="s">
        <v>194</v>
      </c>
      <c r="E29" s="1329"/>
      <c r="F29" s="987" t="s">
        <v>224</v>
      </c>
      <c r="G29" s="949"/>
      <c r="H29" s="950"/>
      <c r="I29" s="1331">
        <v>41544</v>
      </c>
      <c r="J29" s="1332"/>
      <c r="R29" s="228"/>
      <c r="S29" s="228"/>
      <c r="T29" s="228"/>
      <c r="U29" s="228"/>
      <c r="V29" s="228"/>
    </row>
    <row r="30" spans="1:22" ht="50.25" customHeight="1" x14ac:dyDescent="0.25">
      <c r="A30" s="1"/>
      <c r="C30" s="993"/>
      <c r="D30" s="1318" t="s">
        <v>194</v>
      </c>
      <c r="E30" s="1323"/>
      <c r="F30" s="860" t="s">
        <v>119</v>
      </c>
      <c r="G30" s="861"/>
      <c r="H30" s="862"/>
      <c r="I30" s="1324">
        <v>41695</v>
      </c>
      <c r="J30" s="1263"/>
      <c r="L30" s="532"/>
      <c r="M30" s="532"/>
      <c r="N30" s="532"/>
      <c r="O30" s="532"/>
      <c r="P30" s="532"/>
      <c r="R30" s="169"/>
      <c r="S30" s="169"/>
      <c r="T30" s="169"/>
      <c r="U30" s="169"/>
      <c r="V30" s="169"/>
    </row>
    <row r="31" spans="1:22" ht="13.5" customHeight="1" x14ac:dyDescent="0.25">
      <c r="A31" s="1"/>
      <c r="C31" s="993"/>
      <c r="D31" s="1318" t="s">
        <v>288</v>
      </c>
      <c r="E31" s="1323"/>
      <c r="F31" s="860" t="s">
        <v>119</v>
      </c>
      <c r="G31" s="861"/>
      <c r="H31" s="862"/>
      <c r="I31" s="1324">
        <v>41710</v>
      </c>
      <c r="J31" s="1263"/>
      <c r="L31" s="532"/>
      <c r="M31" s="532"/>
      <c r="N31" s="532"/>
      <c r="O31" s="532"/>
      <c r="P31" s="532"/>
      <c r="R31" s="169"/>
      <c r="S31" s="169"/>
      <c r="T31" s="169"/>
      <c r="U31" s="169"/>
      <c r="V31" s="169"/>
    </row>
    <row r="32" spans="1:22" ht="50.25" customHeight="1" x14ac:dyDescent="0.25">
      <c r="A32" s="1"/>
      <c r="C32" s="993"/>
      <c r="D32" s="1318" t="s">
        <v>29</v>
      </c>
      <c r="E32" s="1323"/>
      <c r="F32" s="860" t="s">
        <v>119</v>
      </c>
      <c r="G32" s="861"/>
      <c r="H32" s="862"/>
      <c r="I32" s="1324">
        <v>41717</v>
      </c>
      <c r="J32" s="1263"/>
      <c r="L32" s="532"/>
      <c r="M32" s="532"/>
      <c r="N32" s="532"/>
      <c r="O32" s="532"/>
      <c r="P32" s="532"/>
      <c r="R32" s="169"/>
      <c r="S32" s="169"/>
      <c r="T32" s="169"/>
      <c r="U32" s="169"/>
    </row>
    <row r="33" spans="1:22" ht="66" customHeight="1" x14ac:dyDescent="0.25">
      <c r="A33" s="1"/>
      <c r="C33" s="993"/>
      <c r="D33" s="1318" t="s">
        <v>298</v>
      </c>
      <c r="E33" s="1323"/>
      <c r="F33" s="860" t="s">
        <v>250</v>
      </c>
      <c r="G33" s="861"/>
      <c r="H33" s="862"/>
      <c r="I33" s="1324">
        <v>41758</v>
      </c>
      <c r="J33" s="1263"/>
      <c r="L33" s="532"/>
      <c r="M33" s="532"/>
      <c r="N33" s="532"/>
      <c r="O33" s="532"/>
      <c r="P33" s="532"/>
      <c r="R33" s="169"/>
      <c r="S33" s="169"/>
      <c r="T33" s="169"/>
      <c r="U33" s="169"/>
      <c r="V33" s="169"/>
    </row>
    <row r="34" spans="1:22" ht="51" customHeight="1" x14ac:dyDescent="0.25">
      <c r="A34" s="1"/>
      <c r="C34" s="993"/>
      <c r="D34" s="1318" t="s">
        <v>354</v>
      </c>
      <c r="E34" s="1323"/>
      <c r="F34" s="860" t="s">
        <v>402</v>
      </c>
      <c r="G34" s="861"/>
      <c r="H34" s="862"/>
      <c r="I34" s="1324">
        <v>41786</v>
      </c>
      <c r="J34" s="1263"/>
      <c r="M34" s="1"/>
      <c r="N34" s="1"/>
      <c r="R34" s="169"/>
      <c r="S34" s="169"/>
      <c r="T34" s="169"/>
      <c r="U34" s="169"/>
      <c r="V34" s="169"/>
    </row>
    <row r="35" spans="1:22" ht="42.75" customHeight="1" x14ac:dyDescent="0.25">
      <c r="A35" s="1"/>
      <c r="C35" s="993"/>
      <c r="D35" s="1318" t="s">
        <v>34</v>
      </c>
      <c r="E35" s="1323"/>
      <c r="F35" s="860" t="s">
        <v>405</v>
      </c>
      <c r="G35" s="861"/>
      <c r="H35" s="862"/>
      <c r="I35" s="1324">
        <v>41880</v>
      </c>
      <c r="J35" s="1263"/>
      <c r="L35" s="1"/>
      <c r="M35" s="1"/>
      <c r="N35" s="1"/>
      <c r="R35" s="52"/>
      <c r="S35" s="52"/>
      <c r="T35" s="52"/>
      <c r="U35" s="52"/>
      <c r="V35" s="52"/>
    </row>
    <row r="36" spans="1:22" ht="38.25" customHeight="1" x14ac:dyDescent="0.25">
      <c r="A36" s="1"/>
      <c r="C36" s="993"/>
      <c r="D36" s="1318" t="s">
        <v>298</v>
      </c>
      <c r="E36" s="1323"/>
      <c r="F36" s="860" t="s">
        <v>525</v>
      </c>
      <c r="G36" s="861"/>
      <c r="H36" s="862"/>
      <c r="I36" s="1324">
        <v>41907</v>
      </c>
      <c r="J36" s="1263"/>
      <c r="L36" s="1"/>
      <c r="M36" s="1"/>
      <c r="N36" s="1"/>
    </row>
    <row r="37" spans="1:22" ht="72.75" customHeight="1" x14ac:dyDescent="0.25">
      <c r="A37" s="1"/>
      <c r="C37" s="226"/>
      <c r="D37" s="1318" t="s">
        <v>34</v>
      </c>
      <c r="E37" s="1319"/>
      <c r="F37" s="860" t="s">
        <v>552</v>
      </c>
      <c r="G37" s="861"/>
      <c r="H37" s="862"/>
      <c r="I37" s="1324">
        <v>41942</v>
      </c>
      <c r="J37" s="1263"/>
      <c r="L37" s="1"/>
      <c r="M37" s="1"/>
      <c r="N37" s="1"/>
    </row>
    <row r="38" spans="1:22" ht="55.5" customHeight="1" x14ac:dyDescent="0.25">
      <c r="A38" s="1"/>
      <c r="C38" s="226"/>
      <c r="D38" s="1318" t="s">
        <v>34</v>
      </c>
      <c r="E38" s="1319"/>
      <c r="F38" s="860" t="s">
        <v>594</v>
      </c>
      <c r="G38" s="861"/>
      <c r="H38" s="862"/>
      <c r="I38" s="1324">
        <v>41936</v>
      </c>
      <c r="J38" s="1263"/>
      <c r="L38" s="1"/>
      <c r="M38" s="1"/>
      <c r="N38" s="1"/>
    </row>
    <row r="39" spans="1:22" ht="30.75" customHeight="1" x14ac:dyDescent="0.25">
      <c r="A39" s="1"/>
      <c r="C39" s="226"/>
      <c r="D39" s="1318" t="s">
        <v>34</v>
      </c>
      <c r="E39" s="1319"/>
      <c r="F39" s="860" t="s">
        <v>553</v>
      </c>
      <c r="G39" s="861"/>
      <c r="H39" s="862"/>
      <c r="I39" s="1324">
        <v>41948</v>
      </c>
      <c r="J39" s="1263"/>
      <c r="N39" s="1"/>
    </row>
    <row r="40" spans="1:22" ht="48" customHeight="1" x14ac:dyDescent="0.25">
      <c r="C40" s="226"/>
      <c r="D40" s="1318" t="s">
        <v>34</v>
      </c>
      <c r="E40" s="1323"/>
      <c r="F40" s="860" t="s">
        <v>551</v>
      </c>
      <c r="G40" s="861"/>
      <c r="H40" s="862"/>
      <c r="I40" s="1324">
        <v>41955</v>
      </c>
      <c r="J40" s="1263"/>
    </row>
    <row r="41" spans="1:22" ht="51.75" customHeight="1" x14ac:dyDescent="0.25">
      <c r="C41" s="226"/>
      <c r="D41" s="1318" t="s">
        <v>34</v>
      </c>
      <c r="E41" s="1323"/>
      <c r="F41" s="860" t="s">
        <v>550</v>
      </c>
      <c r="G41" s="861"/>
      <c r="H41" s="862"/>
      <c r="I41" s="1324">
        <v>41960</v>
      </c>
      <c r="J41" s="1263"/>
    </row>
    <row r="42" spans="1:22" ht="36.75" customHeight="1" x14ac:dyDescent="0.25">
      <c r="C42" s="226"/>
      <c r="D42" s="1318" t="s">
        <v>34</v>
      </c>
      <c r="E42" s="1323"/>
      <c r="F42" s="860" t="s">
        <v>602</v>
      </c>
      <c r="G42" s="861"/>
      <c r="H42" s="862"/>
      <c r="I42" s="1324">
        <v>41957</v>
      </c>
      <c r="J42" s="1263"/>
    </row>
    <row r="43" spans="1:22" ht="49.5" customHeight="1" thickBot="1" x14ac:dyDescent="0.3">
      <c r="A43" s="129"/>
      <c r="B43" s="129"/>
      <c r="C43" s="227"/>
      <c r="D43" s="1318" t="s">
        <v>34</v>
      </c>
      <c r="E43" s="1323"/>
      <c r="F43" s="860" t="s">
        <v>699</v>
      </c>
      <c r="G43" s="861"/>
      <c r="H43" s="862"/>
      <c r="I43" s="1324">
        <v>41984</v>
      </c>
      <c r="J43" s="1263"/>
      <c r="K43" s="129"/>
      <c r="L43" s="273"/>
      <c r="M43" s="273"/>
      <c r="N43" s="273"/>
      <c r="O43" s="273"/>
      <c r="P43" s="273"/>
    </row>
    <row r="44" spans="1:22" ht="49.5" customHeight="1" x14ac:dyDescent="0.25">
      <c r="A44" s="133"/>
      <c r="B44" s="133"/>
      <c r="C44" s="1012" t="s">
        <v>1150</v>
      </c>
      <c r="D44" s="1318" t="s">
        <v>34</v>
      </c>
      <c r="E44" s="1323"/>
      <c r="F44" s="860" t="s">
        <v>618</v>
      </c>
      <c r="G44" s="861"/>
      <c r="H44" s="862"/>
      <c r="I44" s="1324">
        <v>42011</v>
      </c>
      <c r="J44" s="1263"/>
      <c r="K44" s="133"/>
      <c r="L44" s="273"/>
      <c r="M44" s="273"/>
      <c r="N44" s="273"/>
      <c r="O44" s="273"/>
      <c r="P44" s="273"/>
    </row>
    <row r="45" spans="1:22" ht="48.75" customHeight="1" x14ac:dyDescent="0.25">
      <c r="A45" s="133"/>
      <c r="B45" s="133"/>
      <c r="C45" s="1266"/>
      <c r="D45" s="1318" t="s">
        <v>34</v>
      </c>
      <c r="E45" s="1323"/>
      <c r="F45" s="860" t="s">
        <v>612</v>
      </c>
      <c r="G45" s="861"/>
      <c r="H45" s="862"/>
      <c r="I45" s="1324">
        <v>42012</v>
      </c>
      <c r="J45" s="1263"/>
      <c r="K45" s="133"/>
      <c r="L45" s="191"/>
      <c r="M45" s="191"/>
      <c r="N45" s="1"/>
    </row>
    <row r="46" spans="1:22" ht="49.5" customHeight="1" x14ac:dyDescent="0.25">
      <c r="A46" s="134"/>
      <c r="B46" s="134"/>
      <c r="C46" s="1266"/>
      <c r="D46" s="1318" t="s">
        <v>34</v>
      </c>
      <c r="E46" s="1323"/>
      <c r="F46" s="860" t="s">
        <v>611</v>
      </c>
      <c r="G46" s="861"/>
      <c r="H46" s="862"/>
      <c r="I46" s="1324">
        <v>42019</v>
      </c>
      <c r="J46" s="1263"/>
      <c r="K46" s="134"/>
      <c r="L46" s="1"/>
      <c r="M46" s="1"/>
      <c r="N46" s="1"/>
    </row>
    <row r="47" spans="1:22" ht="49.5" customHeight="1" x14ac:dyDescent="0.25">
      <c r="A47" s="134"/>
      <c r="B47" s="134"/>
      <c r="C47" s="1266"/>
      <c r="D47" s="1318" t="s">
        <v>298</v>
      </c>
      <c r="E47" s="1323"/>
      <c r="F47" s="860" t="s">
        <v>677</v>
      </c>
      <c r="G47" s="861"/>
      <c r="H47" s="862"/>
      <c r="I47" s="1324">
        <v>42018</v>
      </c>
      <c r="J47" s="1263"/>
      <c r="K47" s="134"/>
      <c r="M47" s="1"/>
      <c r="N47" s="1"/>
    </row>
    <row r="48" spans="1:22" ht="40.5" customHeight="1" x14ac:dyDescent="0.25">
      <c r="A48" s="137"/>
      <c r="B48" s="137"/>
      <c r="C48" s="1266"/>
      <c r="D48" s="1318" t="s">
        <v>34</v>
      </c>
      <c r="E48" s="1323"/>
      <c r="F48" s="860" t="s">
        <v>730</v>
      </c>
      <c r="G48" s="861"/>
      <c r="H48" s="862"/>
      <c r="I48" s="1324">
        <v>42024</v>
      </c>
      <c r="J48" s="1263"/>
      <c r="K48" s="137"/>
    </row>
    <row r="49" spans="1:14" ht="31.5" customHeight="1" x14ac:dyDescent="0.25">
      <c r="A49" s="137"/>
      <c r="B49" s="137"/>
      <c r="C49" s="1266"/>
      <c r="D49" s="1318" t="s">
        <v>298</v>
      </c>
      <c r="E49" s="1319"/>
      <c r="F49" s="860" t="s">
        <v>659</v>
      </c>
      <c r="G49" s="861"/>
      <c r="H49" s="862"/>
      <c r="I49" s="1324">
        <v>42020</v>
      </c>
      <c r="J49" s="1263"/>
      <c r="K49" s="137"/>
    </row>
    <row r="50" spans="1:14" ht="31.5" customHeight="1" x14ac:dyDescent="0.25">
      <c r="C50" s="1266"/>
      <c r="D50" s="1318" t="s">
        <v>298</v>
      </c>
      <c r="E50" s="1319"/>
      <c r="F50" s="860" t="s">
        <v>677</v>
      </c>
      <c r="G50" s="861"/>
      <c r="H50" s="862"/>
      <c r="I50" s="1324">
        <v>42027</v>
      </c>
      <c r="J50" s="1263"/>
      <c r="K50" s="138"/>
      <c r="L50" s="198"/>
      <c r="M50" s="198"/>
      <c r="N50" s="198"/>
    </row>
    <row r="51" spans="1:14" ht="51" customHeight="1" x14ac:dyDescent="0.25">
      <c r="C51" s="1266"/>
      <c r="D51" s="1318" t="s">
        <v>34</v>
      </c>
      <c r="E51" s="1319"/>
      <c r="F51" s="860" t="s">
        <v>765</v>
      </c>
      <c r="G51" s="861"/>
      <c r="H51" s="862"/>
      <c r="I51" s="1324">
        <v>42033</v>
      </c>
      <c r="J51" s="1263"/>
      <c r="L51" s="211"/>
      <c r="M51" s="211"/>
      <c r="N51" s="211"/>
    </row>
    <row r="52" spans="1:14" ht="51" customHeight="1" x14ac:dyDescent="0.25">
      <c r="A52" s="143"/>
      <c r="B52" s="143"/>
      <c r="C52" s="1266"/>
      <c r="D52" s="1318" t="s">
        <v>34</v>
      </c>
      <c r="E52" s="1319"/>
      <c r="F52" s="860" t="s">
        <v>676</v>
      </c>
      <c r="G52" s="861"/>
      <c r="H52" s="862"/>
      <c r="I52" s="1324">
        <v>42034</v>
      </c>
      <c r="J52" s="1263"/>
      <c r="K52" s="143"/>
      <c r="L52" s="211"/>
      <c r="M52" s="211"/>
      <c r="N52" s="211"/>
    </row>
    <row r="53" spans="1:14" ht="51" customHeight="1" x14ac:dyDescent="0.25">
      <c r="A53" s="143"/>
      <c r="B53" s="143"/>
      <c r="C53" s="1266"/>
      <c r="D53" s="1318" t="s">
        <v>34</v>
      </c>
      <c r="E53" s="1319"/>
      <c r="F53" s="860" t="s">
        <v>627</v>
      </c>
      <c r="G53" s="861"/>
      <c r="H53" s="862"/>
      <c r="I53" s="1087">
        <v>42039</v>
      </c>
      <c r="J53" s="1327"/>
      <c r="K53" s="143"/>
      <c r="L53" s="99"/>
    </row>
    <row r="54" spans="1:14" ht="51" customHeight="1" x14ac:dyDescent="0.25">
      <c r="A54" s="146"/>
      <c r="B54" s="146"/>
      <c r="C54" s="1266"/>
      <c r="D54" s="1318" t="s">
        <v>34</v>
      </c>
      <c r="E54" s="1319"/>
      <c r="F54" s="860" t="s">
        <v>654</v>
      </c>
      <c r="G54" s="861"/>
      <c r="H54" s="862"/>
      <c r="I54" s="1325">
        <v>42045</v>
      </c>
      <c r="J54" s="1326"/>
      <c r="K54" s="146"/>
      <c r="L54" s="99"/>
    </row>
    <row r="55" spans="1:14" ht="51" customHeight="1" x14ac:dyDescent="0.25">
      <c r="A55" s="146"/>
      <c r="B55" s="146"/>
      <c r="C55" s="1266"/>
      <c r="D55" s="1318" t="s">
        <v>34</v>
      </c>
      <c r="E55" s="1319"/>
      <c r="F55" s="860" t="s">
        <v>765</v>
      </c>
      <c r="G55" s="861"/>
      <c r="H55" s="862"/>
      <c r="I55" s="1325">
        <v>42047</v>
      </c>
      <c r="J55" s="1326"/>
      <c r="K55" s="146"/>
      <c r="L55" s="233"/>
      <c r="M55" s="233"/>
      <c r="N55" s="1"/>
    </row>
    <row r="56" spans="1:14" ht="51" customHeight="1" x14ac:dyDescent="0.25">
      <c r="A56" s="146"/>
      <c r="B56" s="146"/>
      <c r="C56" s="1266"/>
      <c r="D56" s="1318" t="s">
        <v>298</v>
      </c>
      <c r="E56" s="1319"/>
      <c r="F56" s="860" t="s">
        <v>720</v>
      </c>
      <c r="G56" s="861"/>
      <c r="H56" s="862"/>
      <c r="I56" s="1325">
        <v>42046</v>
      </c>
      <c r="J56" s="1326"/>
      <c r="K56" s="146"/>
    </row>
    <row r="57" spans="1:14" ht="51" customHeight="1" x14ac:dyDescent="0.25">
      <c r="A57" s="171"/>
      <c r="B57" s="171"/>
      <c r="C57" s="1266"/>
      <c r="D57" s="1316" t="s">
        <v>34</v>
      </c>
      <c r="E57" s="1319"/>
      <c r="F57" s="941" t="s">
        <v>670</v>
      </c>
      <c r="G57" s="998"/>
      <c r="H57" s="999"/>
      <c r="I57" s="1087">
        <v>42073</v>
      </c>
      <c r="J57" s="1050"/>
      <c r="K57" s="171"/>
      <c r="L57" s="225"/>
    </row>
    <row r="58" spans="1:14" ht="51" customHeight="1" x14ac:dyDescent="0.25">
      <c r="A58" s="171"/>
      <c r="B58" s="171"/>
      <c r="C58" s="1266"/>
      <c r="D58" s="1316" t="s">
        <v>34</v>
      </c>
      <c r="E58" s="1319"/>
      <c r="F58" s="941" t="s">
        <v>719</v>
      </c>
      <c r="G58" s="998"/>
      <c r="H58" s="999"/>
      <c r="I58" s="1087">
        <v>42074</v>
      </c>
      <c r="J58" s="1050"/>
      <c r="K58" s="171"/>
      <c r="L58" s="1"/>
      <c r="M58" s="1"/>
      <c r="N58" s="1"/>
    </row>
    <row r="59" spans="1:14" ht="51" customHeight="1" x14ac:dyDescent="0.25">
      <c r="A59" s="187"/>
      <c r="B59" s="187"/>
      <c r="C59" s="1266"/>
      <c r="D59" s="1316" t="s">
        <v>34</v>
      </c>
      <c r="E59" s="908"/>
      <c r="F59" s="941" t="s">
        <v>729</v>
      </c>
      <c r="G59" s="998"/>
      <c r="H59" s="999"/>
      <c r="I59" s="1087">
        <v>42094</v>
      </c>
      <c r="J59" s="1050"/>
      <c r="K59" s="187"/>
      <c r="L59" s="1"/>
      <c r="M59" s="1"/>
      <c r="N59" s="1"/>
    </row>
    <row r="60" spans="1:14" ht="42.75" customHeight="1" x14ac:dyDescent="0.25">
      <c r="A60" s="191"/>
      <c r="B60" s="191"/>
      <c r="C60" s="1266"/>
      <c r="D60" s="1316" t="s">
        <v>298</v>
      </c>
      <c r="E60" s="908"/>
      <c r="F60" s="941" t="s">
        <v>832</v>
      </c>
      <c r="G60" s="998"/>
      <c r="H60" s="999"/>
      <c r="I60" s="1325">
        <v>42144</v>
      </c>
      <c r="J60" s="1326"/>
      <c r="K60" s="191"/>
      <c r="L60" s="1"/>
      <c r="M60" s="1"/>
      <c r="N60" s="1"/>
    </row>
    <row r="61" spans="1:14" ht="51" customHeight="1" x14ac:dyDescent="0.25">
      <c r="A61" s="191"/>
      <c r="B61" s="191"/>
      <c r="C61" s="1266"/>
      <c r="D61" s="1316" t="s">
        <v>830</v>
      </c>
      <c r="E61" s="908"/>
      <c r="F61" s="941" t="s">
        <v>831</v>
      </c>
      <c r="G61" s="998"/>
      <c r="H61" s="999"/>
      <c r="I61" s="1087">
        <v>42158</v>
      </c>
      <c r="J61" s="1050"/>
      <c r="K61" s="191"/>
      <c r="L61" s="1"/>
      <c r="M61" s="1"/>
      <c r="N61" s="1"/>
    </row>
    <row r="62" spans="1:14" ht="51" customHeight="1" x14ac:dyDescent="0.25">
      <c r="A62" s="198"/>
      <c r="B62" s="198"/>
      <c r="C62" s="1266"/>
      <c r="D62" s="1316" t="s">
        <v>830</v>
      </c>
      <c r="E62" s="908"/>
      <c r="F62" s="941" t="s">
        <v>962</v>
      </c>
      <c r="G62" s="998"/>
      <c r="H62" s="999"/>
      <c r="I62" s="1087">
        <v>42192</v>
      </c>
      <c r="J62" s="1050"/>
      <c r="K62" s="198"/>
      <c r="L62" s="1"/>
      <c r="M62" s="1"/>
      <c r="N62" s="1"/>
    </row>
    <row r="63" spans="1:14" ht="51" customHeight="1" x14ac:dyDescent="0.25">
      <c r="A63" s="211"/>
      <c r="B63" s="1"/>
      <c r="C63" s="1266"/>
      <c r="D63" s="1316" t="s">
        <v>830</v>
      </c>
      <c r="E63" s="908"/>
      <c r="F63" s="941" t="s">
        <v>1077</v>
      </c>
      <c r="G63" s="998"/>
      <c r="H63" s="999"/>
      <c r="I63" s="1087">
        <v>42257</v>
      </c>
      <c r="J63" s="1050"/>
      <c r="K63" s="211"/>
      <c r="L63" s="1"/>
      <c r="M63" s="1"/>
      <c r="N63" s="1"/>
    </row>
    <row r="64" spans="1:14" ht="51" customHeight="1" x14ac:dyDescent="0.25">
      <c r="A64" s="211"/>
      <c r="B64" s="1"/>
      <c r="C64" s="1266"/>
      <c r="D64" s="1316" t="s">
        <v>298</v>
      </c>
      <c r="E64" s="908"/>
      <c r="F64" s="941" t="s">
        <v>1078</v>
      </c>
      <c r="G64" s="998"/>
      <c r="H64" s="999"/>
      <c r="I64" s="1087">
        <v>42255</v>
      </c>
      <c r="J64" s="1050"/>
      <c r="K64" s="211"/>
      <c r="L64" s="1"/>
      <c r="M64" s="1"/>
      <c r="N64" s="1"/>
    </row>
    <row r="65" spans="1:14" ht="65.25" customHeight="1" x14ac:dyDescent="0.25">
      <c r="C65" s="1266"/>
      <c r="D65" s="909" t="s">
        <v>298</v>
      </c>
      <c r="E65" s="900"/>
      <c r="F65" s="906" t="s">
        <v>1091</v>
      </c>
      <c r="G65" s="906"/>
      <c r="H65" s="906"/>
      <c r="I65" s="1087">
        <v>42276</v>
      </c>
      <c r="J65" s="1050"/>
      <c r="L65" s="1"/>
      <c r="M65" s="1"/>
      <c r="N65" s="1"/>
    </row>
    <row r="66" spans="1:14" ht="63" customHeight="1" x14ac:dyDescent="0.25">
      <c r="C66" s="1266"/>
      <c r="D66" s="909" t="s">
        <v>298</v>
      </c>
      <c r="E66" s="900"/>
      <c r="F66" s="906" t="s">
        <v>1099</v>
      </c>
      <c r="G66" s="906"/>
      <c r="H66" s="906"/>
      <c r="I66" s="1087">
        <v>42278</v>
      </c>
      <c r="J66" s="1050"/>
      <c r="L66" s="1"/>
      <c r="M66" s="1"/>
      <c r="N66" s="1"/>
    </row>
    <row r="67" spans="1:14" ht="39" customHeight="1" x14ac:dyDescent="0.25">
      <c r="C67" s="1266"/>
      <c r="D67" s="909" t="s">
        <v>1076</v>
      </c>
      <c r="E67" s="900"/>
      <c r="F67" s="906" t="s">
        <v>1105</v>
      </c>
      <c r="G67" s="906"/>
      <c r="H67" s="906"/>
      <c r="I67" s="1087">
        <v>42290</v>
      </c>
      <c r="J67" s="1050"/>
      <c r="L67" s="1"/>
      <c r="M67" s="1"/>
      <c r="N67" s="1"/>
    </row>
    <row r="68" spans="1:14" ht="80.25" customHeight="1" x14ac:dyDescent="0.25">
      <c r="C68" s="1266"/>
      <c r="D68" s="1316" t="s">
        <v>830</v>
      </c>
      <c r="E68" s="908"/>
      <c r="F68" s="762" t="s">
        <v>831</v>
      </c>
      <c r="G68" s="763"/>
      <c r="H68" s="764"/>
      <c r="I68" s="1087">
        <v>42290</v>
      </c>
      <c r="J68" s="1050"/>
      <c r="L68" s="1"/>
      <c r="M68" s="1"/>
      <c r="N68" s="1"/>
    </row>
    <row r="69" spans="1:14" ht="57.75" customHeight="1" x14ac:dyDescent="0.25">
      <c r="A69" s="225"/>
      <c r="B69" s="225"/>
      <c r="C69" s="1266"/>
      <c r="D69" s="909" t="s">
        <v>1076</v>
      </c>
      <c r="E69" s="900"/>
      <c r="F69" s="762" t="s">
        <v>1082</v>
      </c>
      <c r="G69" s="763"/>
      <c r="H69" s="764"/>
      <c r="I69" s="1087">
        <v>42306</v>
      </c>
      <c r="J69" s="1050"/>
      <c r="K69" s="225"/>
      <c r="L69" s="1"/>
      <c r="M69" s="1"/>
      <c r="N69" s="1"/>
    </row>
    <row r="70" spans="1:14" ht="110.25" customHeight="1" x14ac:dyDescent="0.25">
      <c r="C70" s="1266"/>
      <c r="D70" s="909" t="s">
        <v>1076</v>
      </c>
      <c r="E70" s="900"/>
      <c r="F70" s="762" t="s">
        <v>1186</v>
      </c>
      <c r="G70" s="763"/>
      <c r="H70" s="764"/>
      <c r="I70" s="1087">
        <v>42324</v>
      </c>
      <c r="J70" s="1050"/>
      <c r="L70" s="1"/>
      <c r="M70" s="1"/>
      <c r="N70" s="1"/>
    </row>
    <row r="71" spans="1:14" ht="42.75" customHeight="1" x14ac:dyDescent="0.25">
      <c r="A71" s="233"/>
      <c r="B71" s="233"/>
      <c r="C71" s="1266"/>
      <c r="D71" s="1316" t="s">
        <v>298</v>
      </c>
      <c r="E71" s="908"/>
      <c r="F71" s="941" t="s">
        <v>1166</v>
      </c>
      <c r="G71" s="998"/>
      <c r="H71" s="999"/>
      <c r="I71" s="1325">
        <v>42334</v>
      </c>
      <c r="J71" s="1326"/>
      <c r="K71" s="233"/>
    </row>
    <row r="72" spans="1:14" ht="35.25" customHeight="1" x14ac:dyDescent="0.25">
      <c r="C72" s="1266"/>
      <c r="D72" s="1316" t="s">
        <v>298</v>
      </c>
      <c r="E72" s="908"/>
      <c r="F72" s="762" t="s">
        <v>1161</v>
      </c>
      <c r="G72" s="763"/>
      <c r="H72" s="764"/>
      <c r="I72" s="1338">
        <v>42339</v>
      </c>
      <c r="J72" s="1326"/>
    </row>
    <row r="73" spans="1:14" ht="75.75" customHeight="1" thickBot="1" x14ac:dyDescent="0.3">
      <c r="C73" s="1267"/>
      <c r="D73" s="909" t="s">
        <v>223</v>
      </c>
      <c r="E73" s="900"/>
      <c r="F73" s="762" t="s">
        <v>1242</v>
      </c>
      <c r="G73" s="763"/>
      <c r="H73" s="764"/>
      <c r="I73" s="1338">
        <v>42355</v>
      </c>
      <c r="J73" s="1326"/>
    </row>
    <row r="74" spans="1:14" ht="29.25" customHeight="1" x14ac:dyDescent="0.25">
      <c r="A74" s="1"/>
      <c r="C74" s="1012" t="s">
        <v>1280</v>
      </c>
      <c r="D74" s="1316" t="s">
        <v>1171</v>
      </c>
      <c r="E74" s="908"/>
      <c r="F74" s="762" t="s">
        <v>1172</v>
      </c>
      <c r="G74" s="763"/>
      <c r="H74" s="764"/>
      <c r="I74" s="1338">
        <v>42375</v>
      </c>
      <c r="J74" s="1326"/>
    </row>
    <row r="75" spans="1:14" ht="50.25" customHeight="1" x14ac:dyDescent="0.25">
      <c r="A75" s="1"/>
      <c r="C75" s="1266"/>
      <c r="D75" s="971" t="s">
        <v>1272</v>
      </c>
      <c r="E75" s="907"/>
      <c r="F75" s="762" t="s">
        <v>1175</v>
      </c>
      <c r="G75" s="763"/>
      <c r="H75" s="764"/>
      <c r="I75" s="1049">
        <v>42381</v>
      </c>
      <c r="J75" s="1050"/>
    </row>
    <row r="76" spans="1:14" ht="54.75" customHeight="1" x14ac:dyDescent="0.25">
      <c r="A76" s="1"/>
      <c r="C76" s="1266"/>
      <c r="D76" s="909" t="s">
        <v>298</v>
      </c>
      <c r="E76" s="900"/>
      <c r="F76" s="762" t="s">
        <v>1226</v>
      </c>
      <c r="G76" s="763"/>
      <c r="H76" s="764"/>
      <c r="I76" s="1049">
        <v>42383</v>
      </c>
      <c r="J76" s="1050"/>
    </row>
    <row r="77" spans="1:14" ht="27" customHeight="1" x14ac:dyDescent="0.25">
      <c r="A77" s="1"/>
      <c r="C77" s="1266"/>
      <c r="D77" s="1316" t="s">
        <v>223</v>
      </c>
      <c r="E77" s="908"/>
      <c r="F77" s="762" t="s">
        <v>1240</v>
      </c>
      <c r="G77" s="763"/>
      <c r="H77" s="764"/>
      <c r="I77" s="1049">
        <v>42388</v>
      </c>
      <c r="J77" s="1050"/>
      <c r="L77" s="244"/>
      <c r="M77" s="244"/>
      <c r="N77" s="244"/>
    </row>
    <row r="78" spans="1:14" ht="24.75" customHeight="1" x14ac:dyDescent="0.25">
      <c r="A78" s="1"/>
      <c r="C78" s="1266"/>
      <c r="D78" s="1316" t="s">
        <v>223</v>
      </c>
      <c r="E78" s="908"/>
      <c r="F78" s="762" t="s">
        <v>1239</v>
      </c>
      <c r="G78" s="763"/>
      <c r="H78" s="764"/>
      <c r="I78" s="1049">
        <v>42388</v>
      </c>
      <c r="J78" s="1050"/>
      <c r="L78" s="244"/>
      <c r="M78" s="244"/>
      <c r="N78" s="244"/>
    </row>
    <row r="79" spans="1:14" ht="60" customHeight="1" x14ac:dyDescent="0.25">
      <c r="A79" s="1"/>
      <c r="C79" s="1266"/>
      <c r="D79" s="1316" t="s">
        <v>223</v>
      </c>
      <c r="E79" s="908"/>
      <c r="F79" s="762" t="s">
        <v>1241</v>
      </c>
      <c r="G79" s="763"/>
      <c r="H79" s="764"/>
      <c r="I79" s="1049">
        <v>42388</v>
      </c>
      <c r="J79" s="1050"/>
    </row>
    <row r="80" spans="1:14" ht="34.5" customHeight="1" x14ac:dyDescent="0.25">
      <c r="A80" s="1"/>
      <c r="C80" s="1266"/>
      <c r="D80" s="909" t="s">
        <v>298</v>
      </c>
      <c r="E80" s="900"/>
      <c r="F80" s="762" t="s">
        <v>1274</v>
      </c>
      <c r="G80" s="763"/>
      <c r="H80" s="764"/>
      <c r="I80" s="1049">
        <v>42411</v>
      </c>
      <c r="J80" s="1050"/>
    </row>
    <row r="81" spans="1:14" ht="70.5" customHeight="1" x14ac:dyDescent="0.25">
      <c r="A81" s="1"/>
      <c r="B81" s="244"/>
      <c r="C81" s="1266"/>
      <c r="D81" s="1316" t="s">
        <v>223</v>
      </c>
      <c r="E81" s="908"/>
      <c r="F81" s="762" t="s">
        <v>1344</v>
      </c>
      <c r="G81" s="763"/>
      <c r="H81" s="764"/>
      <c r="I81" s="1049">
        <v>42418</v>
      </c>
      <c r="J81" s="1050"/>
      <c r="K81" s="244"/>
    </row>
    <row r="82" spans="1:14" ht="65.25" customHeight="1" x14ac:dyDescent="0.25">
      <c r="A82" s="1"/>
      <c r="B82" s="244"/>
      <c r="C82" s="1266"/>
      <c r="D82" s="909" t="s">
        <v>298</v>
      </c>
      <c r="E82" s="900"/>
      <c r="F82" s="762" t="s">
        <v>1273</v>
      </c>
      <c r="G82" s="763"/>
      <c r="H82" s="764"/>
      <c r="I82" s="1049">
        <v>42416</v>
      </c>
      <c r="J82" s="1050"/>
      <c r="K82" s="244"/>
    </row>
    <row r="83" spans="1:14" ht="36.75" customHeight="1" x14ac:dyDescent="0.25">
      <c r="A83" s="1"/>
      <c r="C83" s="1266"/>
      <c r="D83" s="1316" t="s">
        <v>223</v>
      </c>
      <c r="E83" s="908"/>
      <c r="F83" s="762" t="s">
        <v>1260</v>
      </c>
      <c r="G83" s="763"/>
      <c r="H83" s="764"/>
      <c r="I83" s="1049">
        <v>42432</v>
      </c>
      <c r="J83" s="1050"/>
      <c r="L83" s="1"/>
      <c r="M83" s="1"/>
      <c r="N83" s="1"/>
    </row>
    <row r="84" spans="1:14" ht="39" customHeight="1" x14ac:dyDescent="0.25">
      <c r="A84" s="1"/>
      <c r="C84" s="1266"/>
      <c r="D84" s="909" t="s">
        <v>298</v>
      </c>
      <c r="E84" s="900"/>
      <c r="F84" s="762" t="s">
        <v>1275</v>
      </c>
      <c r="G84" s="763"/>
      <c r="H84" s="764"/>
      <c r="I84" s="1049">
        <v>42429</v>
      </c>
      <c r="J84" s="1050"/>
    </row>
    <row r="85" spans="1:14" ht="57.75" customHeight="1" x14ac:dyDescent="0.25">
      <c r="A85" s="1"/>
      <c r="C85" s="1266"/>
      <c r="D85" s="909" t="s">
        <v>1297</v>
      </c>
      <c r="E85" s="900"/>
      <c r="F85" s="762" t="s">
        <v>1298</v>
      </c>
      <c r="G85" s="763"/>
      <c r="H85" s="764"/>
      <c r="I85" s="1049">
        <v>42468</v>
      </c>
      <c r="J85" s="1050"/>
    </row>
    <row r="86" spans="1:14" ht="54.75" customHeight="1" x14ac:dyDescent="0.25">
      <c r="A86" s="1"/>
      <c r="B86" s="1"/>
      <c r="C86" s="1266"/>
      <c r="D86" s="909" t="s">
        <v>830</v>
      </c>
      <c r="E86" s="900"/>
      <c r="F86" s="762" t="s">
        <v>1321</v>
      </c>
      <c r="G86" s="763"/>
      <c r="H86" s="764"/>
      <c r="I86" s="1049">
        <v>42472</v>
      </c>
      <c r="J86" s="1050"/>
      <c r="K86" s="1"/>
    </row>
    <row r="87" spans="1:14" ht="25.5" customHeight="1" x14ac:dyDescent="0.25">
      <c r="C87" s="1266"/>
      <c r="D87" s="1316" t="s">
        <v>298</v>
      </c>
      <c r="E87" s="908"/>
      <c r="F87" s="762" t="s">
        <v>1394</v>
      </c>
      <c r="G87" s="763"/>
      <c r="H87" s="764"/>
      <c r="I87" s="1049">
        <v>42475</v>
      </c>
      <c r="J87" s="1050"/>
      <c r="K87" s="1"/>
    </row>
    <row r="88" spans="1:14" ht="108.75" customHeight="1" x14ac:dyDescent="0.25">
      <c r="C88" s="1266"/>
      <c r="D88" s="1316" t="s">
        <v>830</v>
      </c>
      <c r="E88" s="908"/>
      <c r="F88" s="1335" t="s">
        <v>1320</v>
      </c>
      <c r="G88" s="1336"/>
      <c r="H88" s="1337"/>
      <c r="I88" s="1049">
        <v>42494</v>
      </c>
      <c r="J88" s="1050"/>
    </row>
    <row r="89" spans="1:14" ht="86.25" customHeight="1" x14ac:dyDescent="0.25">
      <c r="C89" s="1266"/>
      <c r="D89" s="1316" t="s">
        <v>1375</v>
      </c>
      <c r="E89" s="908"/>
      <c r="F89" s="762" t="s">
        <v>1376</v>
      </c>
      <c r="G89" s="763"/>
      <c r="H89" s="764"/>
      <c r="I89" s="1049">
        <v>42522</v>
      </c>
      <c r="J89" s="1050"/>
      <c r="L89" s="1"/>
      <c r="M89" s="1"/>
      <c r="N89" s="1"/>
    </row>
    <row r="90" spans="1:14" ht="81.75" customHeight="1" x14ac:dyDescent="0.25">
      <c r="C90" s="1266"/>
      <c r="D90" s="1316" t="s">
        <v>223</v>
      </c>
      <c r="E90" s="908"/>
      <c r="F90" s="762" t="s">
        <v>1377</v>
      </c>
      <c r="G90" s="763"/>
      <c r="H90" s="764"/>
      <c r="I90" s="1049">
        <v>42517</v>
      </c>
      <c r="J90" s="1050"/>
      <c r="L90" s="1"/>
      <c r="M90" s="1"/>
      <c r="N90" s="1"/>
    </row>
    <row r="91" spans="1:14" ht="54" customHeight="1" x14ac:dyDescent="0.25">
      <c r="C91" s="1266"/>
      <c r="D91" s="1316" t="s">
        <v>1489</v>
      </c>
      <c r="E91" s="908"/>
      <c r="F91" s="762" t="s">
        <v>1496</v>
      </c>
      <c r="G91" s="763"/>
      <c r="H91" s="764"/>
      <c r="I91" s="1049">
        <v>42557</v>
      </c>
      <c r="J91" s="1050"/>
    </row>
    <row r="92" spans="1:14" ht="82.5" customHeight="1" x14ac:dyDescent="0.25">
      <c r="C92" s="1266"/>
      <c r="D92" s="909" t="s">
        <v>1643</v>
      </c>
      <c r="E92" s="900"/>
      <c r="F92" s="762" t="s">
        <v>1572</v>
      </c>
      <c r="G92" s="763"/>
      <c r="H92" s="764"/>
      <c r="I92" s="1087">
        <v>42573</v>
      </c>
      <c r="J92" s="1050"/>
    </row>
    <row r="93" spans="1:14" ht="86.25" customHeight="1" x14ac:dyDescent="0.25">
      <c r="A93" s="1"/>
      <c r="B93" s="1"/>
      <c r="C93" s="1266"/>
      <c r="D93" s="1316" t="s">
        <v>1607</v>
      </c>
      <c r="E93" s="908"/>
      <c r="F93" s="762" t="s">
        <v>1606</v>
      </c>
      <c r="G93" s="763"/>
      <c r="H93" s="764"/>
      <c r="I93" s="1087">
        <v>42661</v>
      </c>
      <c r="J93" s="1050"/>
      <c r="K93" s="1"/>
    </row>
    <row r="94" spans="1:14" ht="86.25" customHeight="1" thickBot="1" x14ac:dyDescent="0.3">
      <c r="A94" s="1"/>
      <c r="B94" s="1"/>
      <c r="C94" s="1267"/>
      <c r="D94" s="1316" t="s">
        <v>1607</v>
      </c>
      <c r="E94" s="908"/>
      <c r="F94" s="762" t="s">
        <v>1649</v>
      </c>
      <c r="G94" s="763"/>
      <c r="H94" s="764"/>
      <c r="I94" s="1087">
        <v>42670</v>
      </c>
      <c r="J94" s="1050"/>
      <c r="K94" s="1"/>
      <c r="L94" s="295"/>
      <c r="M94" s="295"/>
      <c r="N94" s="295"/>
    </row>
    <row r="95" spans="1:14" ht="48.75" customHeight="1" x14ac:dyDescent="0.25">
      <c r="A95" s="1"/>
      <c r="B95" s="1"/>
      <c r="C95" s="1012" t="s">
        <v>1884</v>
      </c>
      <c r="D95" s="971" t="s">
        <v>1723</v>
      </c>
      <c r="E95" s="907"/>
      <c r="F95" s="762" t="s">
        <v>1724</v>
      </c>
      <c r="G95" s="763"/>
      <c r="H95" s="764"/>
      <c r="I95" s="1049">
        <v>42747</v>
      </c>
      <c r="J95" s="1050"/>
      <c r="K95" s="1"/>
      <c r="L95" s="295"/>
      <c r="M95" s="295"/>
      <c r="N95" s="295"/>
    </row>
    <row r="96" spans="1:14" ht="58.5" customHeight="1" x14ac:dyDescent="0.25">
      <c r="A96" s="1"/>
      <c r="B96" s="1"/>
      <c r="C96" s="1266"/>
      <c r="D96" s="1316" t="s">
        <v>1723</v>
      </c>
      <c r="E96" s="908"/>
      <c r="F96" s="762" t="s">
        <v>1754</v>
      </c>
      <c r="G96" s="763"/>
      <c r="H96" s="764"/>
      <c r="I96" s="1049">
        <v>42761</v>
      </c>
      <c r="J96" s="1050"/>
      <c r="K96" s="1"/>
    </row>
    <row r="97" spans="1:14" ht="44.25" customHeight="1" x14ac:dyDescent="0.25">
      <c r="A97" s="1"/>
      <c r="B97" s="1"/>
      <c r="C97" s="1266"/>
      <c r="D97" s="1316" t="s">
        <v>1778</v>
      </c>
      <c r="E97" s="908"/>
      <c r="F97" s="762" t="s">
        <v>1777</v>
      </c>
      <c r="G97" s="763"/>
      <c r="H97" s="764"/>
      <c r="I97" s="1339">
        <v>42794</v>
      </c>
      <c r="J97" s="1340"/>
      <c r="K97" s="1"/>
      <c r="L97" s="1"/>
      <c r="M97" s="1"/>
      <c r="N97" s="1"/>
    </row>
    <row r="98" spans="1:14" ht="28.5" customHeight="1" x14ac:dyDescent="0.25">
      <c r="A98" s="1"/>
      <c r="B98" s="1"/>
      <c r="C98" s="1266"/>
      <c r="D98" s="1271" t="s">
        <v>1794</v>
      </c>
      <c r="E98" s="785"/>
      <c r="F98" s="762" t="s">
        <v>1792</v>
      </c>
      <c r="G98" s="763"/>
      <c r="H98" s="764"/>
      <c r="I98" s="849">
        <v>42794</v>
      </c>
      <c r="J98" s="1298"/>
      <c r="K98" s="1"/>
      <c r="L98" s="1"/>
      <c r="M98" s="1"/>
      <c r="N98" s="1"/>
    </row>
    <row r="99" spans="1:14" ht="40.5" customHeight="1" x14ac:dyDescent="0.25">
      <c r="A99" s="1"/>
      <c r="B99" s="1"/>
      <c r="C99" s="1266"/>
      <c r="D99" s="1316" t="s">
        <v>1858</v>
      </c>
      <c r="E99" s="908"/>
      <c r="F99" s="762" t="s">
        <v>1875</v>
      </c>
      <c r="G99" s="763"/>
      <c r="H99" s="764"/>
      <c r="I99" s="849">
        <v>42794</v>
      </c>
      <c r="J99" s="1298"/>
      <c r="K99" s="1"/>
      <c r="L99" s="1"/>
      <c r="M99" s="1"/>
      <c r="N99" s="1"/>
    </row>
    <row r="100" spans="1:14" ht="52.5" customHeight="1" x14ac:dyDescent="0.25">
      <c r="A100" s="1"/>
      <c r="B100" s="1"/>
      <c r="C100" s="1266"/>
      <c r="D100" s="907" t="s">
        <v>1858</v>
      </c>
      <c r="E100" s="908"/>
      <c r="F100" s="762" t="s">
        <v>1877</v>
      </c>
      <c r="G100" s="763"/>
      <c r="H100" s="764"/>
      <c r="I100" s="849">
        <v>42802</v>
      </c>
      <c r="J100" s="1298"/>
      <c r="K100" s="1"/>
      <c r="L100" s="1"/>
      <c r="M100" s="1"/>
      <c r="N100" s="1"/>
    </row>
    <row r="101" spans="1:14" ht="51.75" customHeight="1" x14ac:dyDescent="0.25">
      <c r="A101" s="1"/>
      <c r="B101" s="1"/>
      <c r="C101" s="1266"/>
      <c r="D101" s="907" t="s">
        <v>1858</v>
      </c>
      <c r="E101" s="908"/>
      <c r="F101" s="762" t="s">
        <v>1876</v>
      </c>
      <c r="G101" s="763"/>
      <c r="H101" s="764"/>
      <c r="I101" s="849">
        <v>42802</v>
      </c>
      <c r="J101" s="1298"/>
      <c r="K101" s="1"/>
      <c r="L101" s="1"/>
      <c r="M101" s="1"/>
      <c r="N101" s="1"/>
    </row>
    <row r="102" spans="1:14" ht="62.25" customHeight="1" x14ac:dyDescent="0.25">
      <c r="A102" s="1"/>
      <c r="B102" s="1"/>
      <c r="C102" s="1266"/>
      <c r="D102" s="1341" t="s">
        <v>1858</v>
      </c>
      <c r="E102" s="1342"/>
      <c r="F102" s="951" t="s">
        <v>1857</v>
      </c>
      <c r="G102" s="1117"/>
      <c r="H102" s="1118"/>
      <c r="I102" s="849">
        <v>42815</v>
      </c>
      <c r="J102" s="1298"/>
      <c r="K102" s="1"/>
      <c r="L102" s="1"/>
      <c r="M102" s="1"/>
      <c r="N102" s="1"/>
    </row>
    <row r="103" spans="1:14" ht="53.25" customHeight="1" x14ac:dyDescent="0.25">
      <c r="A103" s="1"/>
      <c r="B103" s="1"/>
      <c r="C103" s="1266"/>
      <c r="D103" s="907" t="s">
        <v>1937</v>
      </c>
      <c r="E103" s="908"/>
      <c r="F103" s="762" t="s">
        <v>1938</v>
      </c>
      <c r="G103" s="763"/>
      <c r="H103" s="764"/>
      <c r="I103" s="849">
        <v>42821</v>
      </c>
      <c r="J103" s="1298"/>
      <c r="K103" s="1"/>
      <c r="L103" s="1"/>
      <c r="M103" s="1"/>
      <c r="N103" s="1"/>
    </row>
    <row r="104" spans="1:14" ht="66.75" customHeight="1" x14ac:dyDescent="0.25">
      <c r="A104" s="1"/>
      <c r="B104" s="1"/>
      <c r="C104" s="1266"/>
      <c r="D104" s="907" t="s">
        <v>1463</v>
      </c>
      <c r="E104" s="908"/>
      <c r="F104" s="762" t="s">
        <v>2004</v>
      </c>
      <c r="G104" s="763"/>
      <c r="H104" s="764"/>
      <c r="I104" s="849">
        <v>42860</v>
      </c>
      <c r="J104" s="1298"/>
      <c r="K104" s="1"/>
      <c r="L104" s="1"/>
      <c r="M104" s="1"/>
      <c r="N104" s="1"/>
    </row>
    <row r="105" spans="1:14" ht="64.5" customHeight="1" x14ac:dyDescent="0.25">
      <c r="A105" s="1"/>
      <c r="B105" s="1"/>
      <c r="C105" s="1266"/>
      <c r="D105" s="907" t="s">
        <v>1858</v>
      </c>
      <c r="E105" s="908"/>
      <c r="F105" s="762" t="s">
        <v>1989</v>
      </c>
      <c r="G105" s="763"/>
      <c r="H105" s="764"/>
      <c r="I105" s="849">
        <v>42871</v>
      </c>
      <c r="J105" s="1298"/>
      <c r="K105" s="1"/>
      <c r="L105" s="1"/>
      <c r="M105" s="1"/>
      <c r="N105" s="1"/>
    </row>
    <row r="106" spans="1:14" ht="52.5" customHeight="1" x14ac:dyDescent="0.25">
      <c r="A106" s="1"/>
      <c r="B106" s="1"/>
      <c r="C106" s="1266"/>
      <c r="D106" s="907" t="s">
        <v>1858</v>
      </c>
      <c r="E106" s="908"/>
      <c r="F106" s="762" t="s">
        <v>1990</v>
      </c>
      <c r="G106" s="763"/>
      <c r="H106" s="764"/>
      <c r="I106" s="849">
        <v>42871</v>
      </c>
      <c r="J106" s="1298"/>
      <c r="K106" s="1"/>
      <c r="L106" s="1"/>
      <c r="M106" s="1"/>
      <c r="N106" s="1"/>
    </row>
    <row r="107" spans="1:14" ht="49.5" customHeight="1" x14ac:dyDescent="0.25">
      <c r="A107" s="1"/>
      <c r="B107" s="1"/>
      <c r="C107" s="1266"/>
      <c r="D107" s="907" t="s">
        <v>1858</v>
      </c>
      <c r="E107" s="908"/>
      <c r="F107" s="762" t="s">
        <v>1991</v>
      </c>
      <c r="G107" s="763"/>
      <c r="H107" s="764"/>
      <c r="I107" s="849">
        <v>42871</v>
      </c>
      <c r="J107" s="1298"/>
      <c r="K107" s="1"/>
      <c r="L107" s="1"/>
      <c r="M107" s="1"/>
      <c r="N107" s="1"/>
    </row>
    <row r="108" spans="1:14" ht="50.25" customHeight="1" x14ac:dyDescent="0.25">
      <c r="A108" s="1"/>
      <c r="B108" s="1"/>
      <c r="C108" s="1266"/>
      <c r="D108" s="907" t="s">
        <v>1858</v>
      </c>
      <c r="E108" s="908"/>
      <c r="F108" s="762" t="s">
        <v>1992</v>
      </c>
      <c r="G108" s="763"/>
      <c r="H108" s="764"/>
      <c r="I108" s="849">
        <v>42871</v>
      </c>
      <c r="J108" s="1298"/>
      <c r="K108" s="1"/>
      <c r="L108" s="1"/>
      <c r="M108" s="1"/>
      <c r="N108" s="1"/>
    </row>
    <row r="109" spans="1:14" ht="51" customHeight="1" x14ac:dyDescent="0.25">
      <c r="A109" s="1"/>
      <c r="B109" s="1"/>
      <c r="C109" s="1266"/>
      <c r="D109" s="907" t="s">
        <v>1858</v>
      </c>
      <c r="E109" s="908"/>
      <c r="F109" s="762" t="s">
        <v>1993</v>
      </c>
      <c r="G109" s="763"/>
      <c r="H109" s="764"/>
      <c r="I109" s="849">
        <v>42871</v>
      </c>
      <c r="J109" s="1298"/>
      <c r="K109" s="1"/>
      <c r="L109" s="1"/>
      <c r="M109" s="1"/>
      <c r="N109" s="1"/>
    </row>
    <row r="110" spans="1:14" ht="51" customHeight="1" x14ac:dyDescent="0.25">
      <c r="A110" s="1"/>
      <c r="B110" s="1"/>
      <c r="C110" s="1266"/>
      <c r="D110" s="907" t="s">
        <v>1764</v>
      </c>
      <c r="E110" s="908"/>
      <c r="F110" s="762" t="s">
        <v>2042</v>
      </c>
      <c r="G110" s="763"/>
      <c r="H110" s="764"/>
      <c r="I110" s="849">
        <v>42870</v>
      </c>
      <c r="J110" s="1298"/>
      <c r="K110" s="1"/>
      <c r="L110" s="1"/>
      <c r="M110" s="1"/>
      <c r="N110" s="1"/>
    </row>
    <row r="111" spans="1:14" ht="90.75" customHeight="1" x14ac:dyDescent="0.25">
      <c r="A111" s="1"/>
      <c r="B111" s="1"/>
      <c r="C111" s="1266"/>
      <c r="D111" s="907" t="s">
        <v>34</v>
      </c>
      <c r="E111" s="908"/>
      <c r="F111" s="762" t="s">
        <v>2010</v>
      </c>
      <c r="G111" s="763"/>
      <c r="H111" s="764"/>
      <c r="I111" s="849">
        <v>42885</v>
      </c>
      <c r="J111" s="1298"/>
      <c r="K111" s="1"/>
      <c r="L111" s="1"/>
      <c r="M111" s="1"/>
      <c r="N111" s="1"/>
    </row>
    <row r="112" spans="1:14" ht="51" customHeight="1" x14ac:dyDescent="0.25">
      <c r="A112" s="1"/>
      <c r="B112" s="1"/>
      <c r="C112" s="1266"/>
      <c r="D112" s="746" t="s">
        <v>1858</v>
      </c>
      <c r="E112" s="900"/>
      <c r="F112" s="762" t="s">
        <v>2051</v>
      </c>
      <c r="G112" s="763"/>
      <c r="H112" s="764"/>
      <c r="I112" s="849">
        <v>42915</v>
      </c>
      <c r="J112" s="1298"/>
      <c r="K112" s="1"/>
      <c r="L112" s="1"/>
      <c r="M112" s="1"/>
      <c r="N112" s="1"/>
    </row>
    <row r="113" spans="1:14" ht="51" customHeight="1" x14ac:dyDescent="0.25">
      <c r="A113" s="1"/>
      <c r="B113" s="1"/>
      <c r="C113" s="1266"/>
      <c r="D113" s="746" t="s">
        <v>1858</v>
      </c>
      <c r="E113" s="900"/>
      <c r="F113" s="762" t="s">
        <v>2123</v>
      </c>
      <c r="G113" s="763"/>
      <c r="H113" s="764"/>
      <c r="I113" s="849">
        <v>42915</v>
      </c>
      <c r="J113" s="1298"/>
      <c r="K113" s="1"/>
      <c r="L113" s="1"/>
      <c r="M113" s="1"/>
      <c r="N113" s="1"/>
    </row>
    <row r="114" spans="1:14" ht="51" customHeight="1" x14ac:dyDescent="0.25">
      <c r="A114" s="1"/>
      <c r="B114" s="1"/>
      <c r="C114" s="1266"/>
      <c r="D114" s="746" t="s">
        <v>1858</v>
      </c>
      <c r="E114" s="900"/>
      <c r="F114" s="762" t="s">
        <v>2128</v>
      </c>
      <c r="G114" s="763"/>
      <c r="H114" s="764"/>
      <c r="I114" s="849">
        <v>42915</v>
      </c>
      <c r="J114" s="1298"/>
      <c r="K114" s="1"/>
      <c r="L114" s="1"/>
      <c r="M114" s="1"/>
      <c r="N114" s="1"/>
    </row>
    <row r="115" spans="1:14" ht="51" customHeight="1" x14ac:dyDescent="0.25">
      <c r="A115" s="1"/>
      <c r="B115" s="1"/>
      <c r="C115" s="1266"/>
      <c r="D115" s="907" t="s">
        <v>2129</v>
      </c>
      <c r="E115" s="908"/>
      <c r="F115" s="762" t="s">
        <v>2250</v>
      </c>
      <c r="G115" s="763"/>
      <c r="H115" s="764"/>
      <c r="I115" s="849">
        <v>42927</v>
      </c>
      <c r="J115" s="1298"/>
      <c r="K115" s="1"/>
      <c r="L115" s="1"/>
      <c r="M115" s="1"/>
      <c r="N115" s="1"/>
    </row>
    <row r="116" spans="1:14" ht="51" customHeight="1" x14ac:dyDescent="0.25">
      <c r="A116" s="1"/>
      <c r="B116" s="1"/>
      <c r="C116" s="1266"/>
      <c r="D116" s="907" t="s">
        <v>2129</v>
      </c>
      <c r="E116" s="908"/>
      <c r="F116" s="762" t="s">
        <v>2249</v>
      </c>
      <c r="G116" s="763"/>
      <c r="H116" s="764"/>
      <c r="I116" s="849">
        <v>42997</v>
      </c>
      <c r="J116" s="1298"/>
      <c r="K116" s="1"/>
      <c r="L116" s="1"/>
      <c r="M116" s="1"/>
      <c r="N116" s="1"/>
    </row>
    <row r="117" spans="1:14" ht="87.75" customHeight="1" x14ac:dyDescent="0.25">
      <c r="A117" s="1"/>
      <c r="B117" s="1"/>
      <c r="C117" s="1266"/>
      <c r="D117" s="907" t="s">
        <v>2129</v>
      </c>
      <c r="E117" s="908"/>
      <c r="F117" s="762" t="s">
        <v>2197</v>
      </c>
      <c r="G117" s="763"/>
      <c r="H117" s="764"/>
      <c r="I117" s="849">
        <v>43020</v>
      </c>
      <c r="J117" s="1298"/>
      <c r="K117" s="1"/>
      <c r="L117" s="1"/>
      <c r="M117" s="1"/>
      <c r="N117" s="1"/>
    </row>
    <row r="118" spans="1:14" ht="87.75" customHeight="1" x14ac:dyDescent="0.25">
      <c r="A118" s="1"/>
      <c r="B118" s="1"/>
      <c r="C118" s="1266"/>
      <c r="D118" s="907" t="s">
        <v>2129</v>
      </c>
      <c r="E118" s="908"/>
      <c r="F118" s="762" t="s">
        <v>2210</v>
      </c>
      <c r="G118" s="763"/>
      <c r="H118" s="764"/>
      <c r="I118" s="849">
        <v>43033</v>
      </c>
      <c r="J118" s="1298"/>
      <c r="K118" s="1"/>
      <c r="L118" s="1"/>
      <c r="M118" s="1"/>
      <c r="N118" s="1"/>
    </row>
    <row r="119" spans="1:14" ht="87.75" customHeight="1" x14ac:dyDescent="0.25">
      <c r="A119" s="1"/>
      <c r="B119" s="1"/>
      <c r="C119" s="1266"/>
      <c r="D119" s="907" t="s">
        <v>1858</v>
      </c>
      <c r="E119" s="908"/>
      <c r="F119" s="762" t="s">
        <v>2184</v>
      </c>
      <c r="G119" s="763"/>
      <c r="H119" s="764"/>
      <c r="I119" s="849">
        <v>43046</v>
      </c>
      <c r="J119" s="1298"/>
      <c r="K119" s="1"/>
      <c r="L119" s="1"/>
      <c r="M119" s="1"/>
      <c r="N119" s="1"/>
    </row>
    <row r="120" spans="1:14" ht="87.75" customHeight="1" x14ac:dyDescent="0.25">
      <c r="A120" s="1"/>
      <c r="B120" s="1"/>
      <c r="C120" s="1266"/>
      <c r="D120" s="907" t="s">
        <v>1858</v>
      </c>
      <c r="E120" s="908"/>
      <c r="F120" s="762" t="s">
        <v>2269</v>
      </c>
      <c r="G120" s="763"/>
      <c r="H120" s="764"/>
      <c r="I120" s="849">
        <v>43048</v>
      </c>
      <c r="J120" s="1298"/>
      <c r="K120" s="1"/>
      <c r="L120" s="1"/>
      <c r="M120" s="1"/>
      <c r="N120" s="1"/>
    </row>
    <row r="121" spans="1:14" ht="87.75" customHeight="1" thickBot="1" x14ac:dyDescent="0.3">
      <c r="A121" s="1"/>
      <c r="B121" s="1"/>
      <c r="C121" s="1267"/>
      <c r="D121" s="907" t="s">
        <v>1858</v>
      </c>
      <c r="E121" s="908"/>
      <c r="F121" s="762" t="s">
        <v>2268</v>
      </c>
      <c r="G121" s="763"/>
      <c r="H121" s="764"/>
      <c r="I121" s="849">
        <v>43053</v>
      </c>
      <c r="J121" s="1298"/>
      <c r="K121" s="1"/>
      <c r="L121" s="1"/>
      <c r="M121" s="1"/>
      <c r="N121" s="1"/>
    </row>
    <row r="122" spans="1:14" ht="87.75" customHeight="1" x14ac:dyDescent="0.25">
      <c r="A122" s="1"/>
      <c r="B122" s="1"/>
      <c r="C122" s="1012" t="s">
        <v>2495</v>
      </c>
      <c r="D122" s="907" t="s">
        <v>2430</v>
      </c>
      <c r="E122" s="908"/>
      <c r="F122" s="762" t="s">
        <v>2429</v>
      </c>
      <c r="G122" s="763"/>
      <c r="H122" s="764"/>
      <c r="I122" s="849">
        <v>43111</v>
      </c>
      <c r="J122" s="1298"/>
      <c r="K122" s="1"/>
      <c r="L122" s="1"/>
      <c r="M122" s="1"/>
      <c r="N122" s="1"/>
    </row>
    <row r="123" spans="1:14" ht="87.75" customHeight="1" x14ac:dyDescent="0.25">
      <c r="A123" s="1"/>
      <c r="B123" s="1"/>
      <c r="C123" s="1266"/>
      <c r="D123" s="907" t="s">
        <v>2613</v>
      </c>
      <c r="E123" s="908"/>
      <c r="F123" s="762" t="s">
        <v>2474</v>
      </c>
      <c r="G123" s="763"/>
      <c r="H123" s="764"/>
      <c r="I123" s="849">
        <v>43160</v>
      </c>
      <c r="J123" s="1298"/>
      <c r="K123" s="1"/>
      <c r="L123" s="1"/>
      <c r="M123" s="1"/>
      <c r="N123" s="1"/>
    </row>
    <row r="124" spans="1:14" ht="87.75" customHeight="1" x14ac:dyDescent="0.25">
      <c r="A124" s="1"/>
      <c r="B124" s="1"/>
      <c r="C124" s="1266"/>
      <c r="D124" s="907" t="s">
        <v>2632</v>
      </c>
      <c r="E124" s="908"/>
      <c r="F124" s="762" t="s">
        <v>2631</v>
      </c>
      <c r="G124" s="763"/>
      <c r="H124" s="764"/>
      <c r="I124" s="849">
        <v>43165</v>
      </c>
      <c r="J124" s="1298"/>
      <c r="K124" s="1"/>
      <c r="L124" s="1"/>
      <c r="M124" s="1"/>
      <c r="N124" s="1"/>
    </row>
    <row r="125" spans="1:14" ht="87.75" customHeight="1" x14ac:dyDescent="0.25">
      <c r="A125" s="1"/>
      <c r="B125" s="1"/>
      <c r="C125" s="1266"/>
      <c r="D125" s="907" t="s">
        <v>2632</v>
      </c>
      <c r="E125" s="908"/>
      <c r="F125" s="762" t="s">
        <v>2478</v>
      </c>
      <c r="G125" s="763"/>
      <c r="H125" s="764"/>
      <c r="I125" s="849">
        <v>43179</v>
      </c>
      <c r="J125" s="1298"/>
      <c r="K125" s="1"/>
      <c r="L125" s="1"/>
      <c r="M125" s="1"/>
      <c r="N125" s="1"/>
    </row>
    <row r="126" spans="1:14" ht="87.75" customHeight="1" x14ac:dyDescent="0.25">
      <c r="A126" s="1"/>
      <c r="B126" s="1"/>
      <c r="C126" s="1266"/>
      <c r="D126" s="907" t="s">
        <v>2550</v>
      </c>
      <c r="E126" s="908"/>
      <c r="F126" s="762" t="s">
        <v>2551</v>
      </c>
      <c r="G126" s="763"/>
      <c r="H126" s="764"/>
      <c r="I126" s="849">
        <v>43179</v>
      </c>
      <c r="J126" s="1298"/>
      <c r="K126" s="1"/>
      <c r="L126" s="1"/>
      <c r="M126" s="1"/>
      <c r="N126" s="1"/>
    </row>
    <row r="127" spans="1:14" ht="87.75" customHeight="1" x14ac:dyDescent="0.25">
      <c r="A127" s="1"/>
      <c r="B127" s="1"/>
      <c r="C127" s="1266"/>
      <c r="D127" s="907" t="s">
        <v>2690</v>
      </c>
      <c r="E127" s="908"/>
      <c r="F127" s="762" t="s">
        <v>2570</v>
      </c>
      <c r="G127" s="763"/>
      <c r="H127" s="764"/>
      <c r="I127" s="849">
        <v>43187</v>
      </c>
      <c r="J127" s="1298"/>
      <c r="K127" s="1"/>
      <c r="L127" s="1"/>
      <c r="M127" s="1"/>
      <c r="N127" s="1"/>
    </row>
    <row r="128" spans="1:14" ht="87.75" customHeight="1" x14ac:dyDescent="0.25">
      <c r="A128" s="1"/>
      <c r="B128" s="1"/>
      <c r="C128" s="1266"/>
      <c r="D128" s="907" t="s">
        <v>2613</v>
      </c>
      <c r="E128" s="908"/>
      <c r="F128" s="762" t="s">
        <v>2489</v>
      </c>
      <c r="G128" s="763"/>
      <c r="H128" s="764"/>
      <c r="I128" s="849">
        <v>43195</v>
      </c>
      <c r="J128" s="1298"/>
      <c r="K128" s="1"/>
      <c r="L128" s="1"/>
      <c r="M128" s="1"/>
      <c r="N128" s="1"/>
    </row>
    <row r="129" spans="1:14" ht="87.75" customHeight="1" x14ac:dyDescent="0.25">
      <c r="A129" s="1"/>
      <c r="B129" s="1"/>
      <c r="C129" s="1266"/>
      <c r="D129" s="907" t="s">
        <v>2613</v>
      </c>
      <c r="E129" s="908"/>
      <c r="F129" s="762" t="s">
        <v>2528</v>
      </c>
      <c r="G129" s="763"/>
      <c r="H129" s="764"/>
      <c r="I129" s="849">
        <v>43195</v>
      </c>
      <c r="J129" s="1298"/>
      <c r="K129" s="1"/>
      <c r="L129" s="1"/>
      <c r="M129" s="1"/>
      <c r="N129" s="1"/>
    </row>
    <row r="130" spans="1:14" x14ac:dyDescent="0.25">
      <c r="A130" s="1"/>
      <c r="B130" s="1"/>
      <c r="C130" s="1266"/>
      <c r="K130" s="1"/>
      <c r="L130" s="1"/>
      <c r="M130" s="1"/>
      <c r="N130" s="1"/>
    </row>
    <row r="131" spans="1:14" x14ac:dyDescent="0.25">
      <c r="A131" s="1"/>
      <c r="B131" s="1"/>
      <c r="C131" s="1266"/>
      <c r="K131" s="1"/>
      <c r="L131" s="1"/>
      <c r="M131" s="1"/>
      <c r="N131" s="1"/>
    </row>
    <row r="132" spans="1:14" x14ac:dyDescent="0.25">
      <c r="C132" s="1266"/>
    </row>
    <row r="133" spans="1:14" x14ac:dyDescent="0.25">
      <c r="C133" s="1266"/>
      <c r="D133" s="1"/>
      <c r="E133" s="1"/>
      <c r="F133" s="1"/>
      <c r="G133" s="1"/>
      <c r="H133" s="1"/>
      <c r="L133" s="1"/>
      <c r="M133" s="1"/>
      <c r="N133" s="1"/>
    </row>
    <row r="134" spans="1:14" x14ac:dyDescent="0.25">
      <c r="C134" s="1266"/>
      <c r="D134" s="1"/>
      <c r="E134" s="1"/>
      <c r="F134" s="1"/>
      <c r="G134" s="1"/>
      <c r="H134" s="1"/>
      <c r="J134" s="1"/>
      <c r="L134" s="1"/>
      <c r="M134" s="1"/>
      <c r="N134" s="1"/>
    </row>
    <row r="135" spans="1:14" x14ac:dyDescent="0.25">
      <c r="C135" s="1266"/>
      <c r="J135" s="1"/>
      <c r="L135" s="1"/>
      <c r="M135" s="1"/>
      <c r="N135" s="1"/>
    </row>
    <row r="136" spans="1:14" x14ac:dyDescent="0.25">
      <c r="C136" s="1266"/>
      <c r="I136" s="1"/>
      <c r="L136" s="1"/>
      <c r="M136" s="1"/>
      <c r="N136" s="1"/>
    </row>
    <row r="137" spans="1:14" x14ac:dyDescent="0.25">
      <c r="C137" s="1266"/>
      <c r="I137" s="1"/>
      <c r="L137" s="1"/>
      <c r="M137" s="1"/>
      <c r="N137" s="1"/>
    </row>
    <row r="138" spans="1:14" x14ac:dyDescent="0.25">
      <c r="C138" s="1266"/>
    </row>
    <row r="139" spans="1:14" x14ac:dyDescent="0.25">
      <c r="C139" s="1266"/>
    </row>
    <row r="140" spans="1:14" x14ac:dyDescent="0.25">
      <c r="C140" s="1266"/>
    </row>
    <row r="141" spans="1:14" x14ac:dyDescent="0.25">
      <c r="C141" s="1266"/>
    </row>
    <row r="142" spans="1:14" x14ac:dyDescent="0.25">
      <c r="C142" s="1266"/>
    </row>
    <row r="143" spans="1:14" x14ac:dyDescent="0.25">
      <c r="C143" s="1266"/>
    </row>
    <row r="144" spans="1:14" x14ac:dyDescent="0.25">
      <c r="C144" s="1266"/>
    </row>
    <row r="145" spans="1:14" x14ac:dyDescent="0.25">
      <c r="C145" s="1266"/>
    </row>
    <row r="146" spans="1:14" x14ac:dyDescent="0.25">
      <c r="C146" s="1266"/>
    </row>
    <row r="147" spans="1:14" x14ac:dyDescent="0.25">
      <c r="C147" s="1266"/>
    </row>
    <row r="148" spans="1:14" x14ac:dyDescent="0.25">
      <c r="A148" s="1"/>
      <c r="B148" s="1"/>
      <c r="C148" s="1266"/>
      <c r="K148" s="1"/>
      <c r="L148" s="1"/>
      <c r="M148" s="1"/>
      <c r="N148" s="1"/>
    </row>
    <row r="149" spans="1:14" x14ac:dyDescent="0.25">
      <c r="A149" s="1"/>
      <c r="B149" s="1"/>
      <c r="C149" s="1266"/>
      <c r="K149" s="1"/>
      <c r="L149" s="1"/>
      <c r="M149" s="1"/>
      <c r="N149" s="1"/>
    </row>
    <row r="150" spans="1:14" ht="13.5" customHeight="1" x14ac:dyDescent="0.25">
      <c r="C150" s="1266"/>
      <c r="L150" s="1"/>
      <c r="M150" s="1"/>
      <c r="N150" s="1"/>
    </row>
    <row r="151" spans="1:14" ht="13.5" customHeight="1" x14ac:dyDescent="0.25">
      <c r="C151" s="1266"/>
      <c r="L151" s="1"/>
      <c r="M151" s="1"/>
      <c r="N151" s="1"/>
    </row>
    <row r="152" spans="1:14" x14ac:dyDescent="0.25">
      <c r="C152" s="1266"/>
    </row>
    <row r="153" spans="1:14" x14ac:dyDescent="0.25">
      <c r="C153" s="1266"/>
    </row>
    <row r="154" spans="1:14" x14ac:dyDescent="0.25">
      <c r="C154" s="1266"/>
    </row>
    <row r="155" spans="1:14" ht="13.8" thickBot="1" x14ac:dyDescent="0.3">
      <c r="C155" s="1267"/>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350">
    <mergeCell ref="D128:E128"/>
    <mergeCell ref="F128:H128"/>
    <mergeCell ref="I128:J128"/>
    <mergeCell ref="D129:E129"/>
    <mergeCell ref="F129:H129"/>
    <mergeCell ref="I129:J129"/>
    <mergeCell ref="D124:E124"/>
    <mergeCell ref="F124:H124"/>
    <mergeCell ref="I124:J124"/>
    <mergeCell ref="D127:E127"/>
    <mergeCell ref="F127:H127"/>
    <mergeCell ref="I127:J127"/>
    <mergeCell ref="D125:E125"/>
    <mergeCell ref="F125:H125"/>
    <mergeCell ref="I125:J125"/>
    <mergeCell ref="D126:E126"/>
    <mergeCell ref="F126:H126"/>
    <mergeCell ref="I126:J126"/>
    <mergeCell ref="D122:E122"/>
    <mergeCell ref="F122:H122"/>
    <mergeCell ref="I122:J122"/>
    <mergeCell ref="D119:E119"/>
    <mergeCell ref="F119:H119"/>
    <mergeCell ref="F90:H90"/>
    <mergeCell ref="F105:H105"/>
    <mergeCell ref="I119:J119"/>
    <mergeCell ref="I115:J115"/>
    <mergeCell ref="I111:J111"/>
    <mergeCell ref="I112:J112"/>
    <mergeCell ref="I104:J104"/>
    <mergeCell ref="I101:J101"/>
    <mergeCell ref="F100:H100"/>
    <mergeCell ref="F120:H120"/>
    <mergeCell ref="D117:E117"/>
    <mergeCell ref="D110:E110"/>
    <mergeCell ref="D116:E116"/>
    <mergeCell ref="D105:E105"/>
    <mergeCell ref="F101:H101"/>
    <mergeCell ref="D101:E101"/>
    <mergeCell ref="D102:E102"/>
    <mergeCell ref="D93:E93"/>
    <mergeCell ref="F93:H93"/>
    <mergeCell ref="I87:J87"/>
    <mergeCell ref="I94:J94"/>
    <mergeCell ref="D94:E94"/>
    <mergeCell ref="I98:J98"/>
    <mergeCell ref="I102:J102"/>
    <mergeCell ref="F102:H102"/>
    <mergeCell ref="D100:E100"/>
    <mergeCell ref="D97:E97"/>
    <mergeCell ref="D103:E103"/>
    <mergeCell ref="D98:E98"/>
    <mergeCell ref="F117:H117"/>
    <mergeCell ref="I117:J117"/>
    <mergeCell ref="D113:E113"/>
    <mergeCell ref="D115:E115"/>
    <mergeCell ref="D92:E92"/>
    <mergeCell ref="I92:J92"/>
    <mergeCell ref="F94:H94"/>
    <mergeCell ref="I95:J95"/>
    <mergeCell ref="F98:H98"/>
    <mergeCell ref="F112:H112"/>
    <mergeCell ref="F113:H113"/>
    <mergeCell ref="F108:H108"/>
    <mergeCell ref="I113:J113"/>
    <mergeCell ref="I93:J93"/>
    <mergeCell ref="F106:H106"/>
    <mergeCell ref="I106:J106"/>
    <mergeCell ref="I105:J105"/>
    <mergeCell ref="I110:J110"/>
    <mergeCell ref="F97:H97"/>
    <mergeCell ref="I83:J83"/>
    <mergeCell ref="F82:H82"/>
    <mergeCell ref="F83:H83"/>
    <mergeCell ref="I107:J107"/>
    <mergeCell ref="I108:J108"/>
    <mergeCell ref="F103:H103"/>
    <mergeCell ref="F91:H91"/>
    <mergeCell ref="I96:J96"/>
    <mergeCell ref="F95:H95"/>
    <mergeCell ref="I82:J82"/>
    <mergeCell ref="I91:J91"/>
    <mergeCell ref="I88:J88"/>
    <mergeCell ref="I86:J86"/>
    <mergeCell ref="I89:J89"/>
    <mergeCell ref="I103:J103"/>
    <mergeCell ref="I90:J90"/>
    <mergeCell ref="F87:H87"/>
    <mergeCell ref="I84:J84"/>
    <mergeCell ref="I85:J85"/>
    <mergeCell ref="I97:J97"/>
    <mergeCell ref="F96:H96"/>
    <mergeCell ref="I100:J100"/>
    <mergeCell ref="F86:H86"/>
    <mergeCell ref="F89:H89"/>
    <mergeCell ref="I60:J60"/>
    <mergeCell ref="I56:J56"/>
    <mergeCell ref="F64:H64"/>
    <mergeCell ref="I80:J80"/>
    <mergeCell ref="I69:J69"/>
    <mergeCell ref="I81:J81"/>
    <mergeCell ref="I71:J71"/>
    <mergeCell ref="F72:H72"/>
    <mergeCell ref="I62:J62"/>
    <mergeCell ref="I72:J72"/>
    <mergeCell ref="I61:J61"/>
    <mergeCell ref="I65:J65"/>
    <mergeCell ref="F61:H61"/>
    <mergeCell ref="F75:H75"/>
    <mergeCell ref="F79:H79"/>
    <mergeCell ref="I76:J76"/>
    <mergeCell ref="I75:J75"/>
    <mergeCell ref="I77:J77"/>
    <mergeCell ref="F78:H78"/>
    <mergeCell ref="F73:H73"/>
    <mergeCell ref="F76:H76"/>
    <mergeCell ref="F80:H80"/>
    <mergeCell ref="I79:J79"/>
    <mergeCell ref="D71:E71"/>
    <mergeCell ref="D67:E67"/>
    <mergeCell ref="F59:H59"/>
    <mergeCell ref="F53:H53"/>
    <mergeCell ref="F55:H55"/>
    <mergeCell ref="I74:J74"/>
    <mergeCell ref="I78:J78"/>
    <mergeCell ref="F71:H71"/>
    <mergeCell ref="I73:J73"/>
    <mergeCell ref="F74:H74"/>
    <mergeCell ref="F62:H62"/>
    <mergeCell ref="I67:J67"/>
    <mergeCell ref="F69:H69"/>
    <mergeCell ref="I59:J59"/>
    <mergeCell ref="D54:E54"/>
    <mergeCell ref="F57:H57"/>
    <mergeCell ref="F63:H63"/>
    <mergeCell ref="D68:E68"/>
    <mergeCell ref="I66:J66"/>
    <mergeCell ref="I63:J63"/>
    <mergeCell ref="D58:E58"/>
    <mergeCell ref="F56:H56"/>
    <mergeCell ref="D57:E57"/>
    <mergeCell ref="D72:E72"/>
    <mergeCell ref="D80:E80"/>
    <mergeCell ref="D75:E75"/>
    <mergeCell ref="D82:E82"/>
    <mergeCell ref="F84:H84"/>
    <mergeCell ref="F81:H81"/>
    <mergeCell ref="D83:E83"/>
    <mergeCell ref="F92:H92"/>
    <mergeCell ref="D90:E90"/>
    <mergeCell ref="D73:E73"/>
    <mergeCell ref="D76:E76"/>
    <mergeCell ref="D81:E81"/>
    <mergeCell ref="D77:E77"/>
    <mergeCell ref="F77:H77"/>
    <mergeCell ref="D74:E74"/>
    <mergeCell ref="F85:H85"/>
    <mergeCell ref="D89:E89"/>
    <mergeCell ref="D84:E84"/>
    <mergeCell ref="D85:E85"/>
    <mergeCell ref="D88:E88"/>
    <mergeCell ref="D91:E91"/>
    <mergeCell ref="D86:E86"/>
    <mergeCell ref="D87:E87"/>
    <mergeCell ref="F88:H88"/>
    <mergeCell ref="D44:E44"/>
    <mergeCell ref="D52:E52"/>
    <mergeCell ref="D51:E51"/>
    <mergeCell ref="F52:H52"/>
    <mergeCell ref="I54:J54"/>
    <mergeCell ref="I57:J57"/>
    <mergeCell ref="I70:J70"/>
    <mergeCell ref="F60:H60"/>
    <mergeCell ref="F67:H67"/>
    <mergeCell ref="F70:H70"/>
    <mergeCell ref="F66:H66"/>
    <mergeCell ref="D56:E56"/>
    <mergeCell ref="D60:E60"/>
    <mergeCell ref="D66:E66"/>
    <mergeCell ref="D65:E65"/>
    <mergeCell ref="D69:E69"/>
    <mergeCell ref="D63:E63"/>
    <mergeCell ref="I64:J64"/>
    <mergeCell ref="F65:H65"/>
    <mergeCell ref="I58:J58"/>
    <mergeCell ref="F68:H68"/>
    <mergeCell ref="I68:J68"/>
    <mergeCell ref="F58:H58"/>
    <mergeCell ref="I52:J52"/>
    <mergeCell ref="F33:H33"/>
    <mergeCell ref="A5:B5"/>
    <mergeCell ref="D31:E31"/>
    <mergeCell ref="C5:D5"/>
    <mergeCell ref="E15:F15"/>
    <mergeCell ref="E11:F11"/>
    <mergeCell ref="G11:I11"/>
    <mergeCell ref="G15:I15"/>
    <mergeCell ref="G12:I12"/>
    <mergeCell ref="E14:F14"/>
    <mergeCell ref="G14:I14"/>
    <mergeCell ref="E13:F13"/>
    <mergeCell ref="G13:I13"/>
    <mergeCell ref="E12:F12"/>
    <mergeCell ref="F30:H30"/>
    <mergeCell ref="E7:G7"/>
    <mergeCell ref="E8:G8"/>
    <mergeCell ref="E6:G6"/>
    <mergeCell ref="K8:L8"/>
    <mergeCell ref="K7:L7"/>
    <mergeCell ref="E5:G5"/>
    <mergeCell ref="A4:B4"/>
    <mergeCell ref="C4:D4"/>
    <mergeCell ref="K4:L4"/>
    <mergeCell ref="E4:G4"/>
    <mergeCell ref="K5:L5"/>
    <mergeCell ref="K6:L6"/>
    <mergeCell ref="F37:H37"/>
    <mergeCell ref="F34:H34"/>
    <mergeCell ref="D34:E34"/>
    <mergeCell ref="F29:H29"/>
    <mergeCell ref="D30:E30"/>
    <mergeCell ref="C29:C36"/>
    <mergeCell ref="D29:E29"/>
    <mergeCell ref="E19:F19"/>
    <mergeCell ref="G16:I16"/>
    <mergeCell ref="E16:F16"/>
    <mergeCell ref="G17:I17"/>
    <mergeCell ref="E17:F17"/>
    <mergeCell ref="G18:I18"/>
    <mergeCell ref="I31:J31"/>
    <mergeCell ref="I28:J28"/>
    <mergeCell ref="I33:J33"/>
    <mergeCell ref="D35:E35"/>
    <mergeCell ref="I34:J34"/>
    <mergeCell ref="I36:J36"/>
    <mergeCell ref="D33:E33"/>
    <mergeCell ref="I30:J30"/>
    <mergeCell ref="I29:J29"/>
    <mergeCell ref="F28:H28"/>
    <mergeCell ref="F31:H31"/>
    <mergeCell ref="I43:J43"/>
    <mergeCell ref="F44:H44"/>
    <mergeCell ref="D39:E39"/>
    <mergeCell ref="F48:H48"/>
    <mergeCell ref="I49:J49"/>
    <mergeCell ref="I47:J47"/>
    <mergeCell ref="I48:J48"/>
    <mergeCell ref="F43:H43"/>
    <mergeCell ref="D43:E43"/>
    <mergeCell ref="D42:E42"/>
    <mergeCell ref="F42:H42"/>
    <mergeCell ref="I40:J40"/>
    <mergeCell ref="I41:J41"/>
    <mergeCell ref="I46:J46"/>
    <mergeCell ref="I42:J42"/>
    <mergeCell ref="I44:J44"/>
    <mergeCell ref="I45:J45"/>
    <mergeCell ref="F46:H46"/>
    <mergeCell ref="F41:H41"/>
    <mergeCell ref="D40:E40"/>
    <mergeCell ref="D41:E41"/>
    <mergeCell ref="D49:E49"/>
    <mergeCell ref="F40:H40"/>
    <mergeCell ref="D46:E46"/>
    <mergeCell ref="D55:E55"/>
    <mergeCell ref="D45:E45"/>
    <mergeCell ref="D47:E47"/>
    <mergeCell ref="I55:J55"/>
    <mergeCell ref="I53:J53"/>
    <mergeCell ref="F54:H54"/>
    <mergeCell ref="I51:J51"/>
    <mergeCell ref="F51:H51"/>
    <mergeCell ref="I50:J50"/>
    <mergeCell ref="D48:E48"/>
    <mergeCell ref="F47:H47"/>
    <mergeCell ref="D50:E50"/>
    <mergeCell ref="D53:E53"/>
    <mergeCell ref="F50:H50"/>
    <mergeCell ref="F39:H39"/>
    <mergeCell ref="D28:E28"/>
    <mergeCell ref="A7:B7"/>
    <mergeCell ref="C7:D7"/>
    <mergeCell ref="A8:B8"/>
    <mergeCell ref="C8:D8"/>
    <mergeCell ref="D38:E38"/>
    <mergeCell ref="D37:E37"/>
    <mergeCell ref="A6:B6"/>
    <mergeCell ref="C6:D6"/>
    <mergeCell ref="E18:F18"/>
    <mergeCell ref="G19:I19"/>
    <mergeCell ref="E24:I25"/>
    <mergeCell ref="D36:E36"/>
    <mergeCell ref="D32:E32"/>
    <mergeCell ref="I35:J35"/>
    <mergeCell ref="I38:J38"/>
    <mergeCell ref="F38:H38"/>
    <mergeCell ref="F36:H36"/>
    <mergeCell ref="F35:H35"/>
    <mergeCell ref="I32:J32"/>
    <mergeCell ref="I39:J39"/>
    <mergeCell ref="F32:H32"/>
    <mergeCell ref="I37:J37"/>
    <mergeCell ref="C74:C94"/>
    <mergeCell ref="C95:C121"/>
    <mergeCell ref="D111:E111"/>
    <mergeCell ref="F111:H111"/>
    <mergeCell ref="D121:E121"/>
    <mergeCell ref="F121:H121"/>
    <mergeCell ref="D59:E59"/>
    <mergeCell ref="D70:E70"/>
    <mergeCell ref="D62:E62"/>
    <mergeCell ref="D79:E79"/>
    <mergeCell ref="D61:E61"/>
    <mergeCell ref="D64:E64"/>
    <mergeCell ref="D78:E78"/>
    <mergeCell ref="C44:C73"/>
    <mergeCell ref="F45:H45"/>
    <mergeCell ref="D108:E108"/>
    <mergeCell ref="F118:H118"/>
    <mergeCell ref="D95:E95"/>
    <mergeCell ref="D96:E96"/>
    <mergeCell ref="D104:E104"/>
    <mergeCell ref="F104:H104"/>
    <mergeCell ref="D107:E107"/>
    <mergeCell ref="F107:H107"/>
    <mergeCell ref="F49:H49"/>
    <mergeCell ref="C122:C155"/>
    <mergeCell ref="D123:E123"/>
    <mergeCell ref="F123:H123"/>
    <mergeCell ref="I123:J123"/>
    <mergeCell ref="I121:J121"/>
    <mergeCell ref="D99:E99"/>
    <mergeCell ref="F99:H99"/>
    <mergeCell ref="I99:J99"/>
    <mergeCell ref="F116:H116"/>
    <mergeCell ref="I116:J116"/>
    <mergeCell ref="D114:E114"/>
    <mergeCell ref="F114:H114"/>
    <mergeCell ref="F115:H115"/>
    <mergeCell ref="I114:J114"/>
    <mergeCell ref="D118:E118"/>
    <mergeCell ref="D112:E112"/>
    <mergeCell ref="D109:E109"/>
    <mergeCell ref="F109:H109"/>
    <mergeCell ref="I109:J109"/>
    <mergeCell ref="I118:J118"/>
    <mergeCell ref="I120:J120"/>
    <mergeCell ref="F110:H110"/>
    <mergeCell ref="D120:E120"/>
    <mergeCell ref="D106:E106"/>
  </mergeCells>
  <phoneticPr fontId="0" type="noConversion"/>
  <hyperlinks>
    <hyperlink ref="N9" location="INDICE!A1" display="INDICE"/>
    <hyperlink ref="E13:F13" r:id="rId2" display="OJ"/>
    <hyperlink ref="E14:F14" r:id="rId3" display="UE"/>
    <hyperlink ref="G13:I13" r:id="rId4" display="Home Affairs"/>
    <hyperlink ref="G12:I12" r:id="rId5" display="Justice"/>
    <hyperlink ref="G14:I14" r:id="rId6" display="EDA"/>
    <hyperlink ref="E15:F15" r:id="rId7" display="FRA"/>
    <hyperlink ref="G15:I15" r:id="rId8" display="EIGE"/>
    <hyperlink ref="E16:F16" r:id="rId9" display="EASO"/>
    <hyperlink ref="E17:F17" r:id="rId10" display="EMCDDA"/>
    <hyperlink ref="G16:I16" r:id="rId11" display="EULISA"/>
    <hyperlink ref="G17:I17" r:id="rId12" display="FRONTEX"/>
    <hyperlink ref="E18:F18" r:id="rId13" display="CEPOL"/>
    <hyperlink ref="G18:I18" r:id="rId14" display="EUROPOL"/>
    <hyperlink ref="E19:F19" r:id="rId15" display="EUROJUST"/>
    <hyperlink ref="E12:F12" r:id="rId16" display="DG Justice"/>
    <hyperlink ref="G19:I19" r:id="rId17" display="TED"/>
    <hyperlink ref="K5:L5" r:id="rId18" display="LINK"/>
    <hyperlink ref="K6:L6" r:id="rId19" display="LINK"/>
    <hyperlink ref="K7:L7" r:id="rId20" display="LINK"/>
    <hyperlink ref="K8:L8" r:id="rId21" display="LINK"/>
  </hyperlinks>
  <pageMargins left="0.75" right="0.75" top="1" bottom="1" header="0.5" footer="0.5"/>
  <pageSetup paperSize="9" orientation="portrait" horizontalDpi="300" verticalDpi="300" r:id="rId22"/>
  <headerFooter alignWithMargins="0"/>
  <legacyDrawing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P39"/>
  <sheetViews>
    <sheetView workbookViewId="0">
      <selection activeCell="N9" sqref="N9"/>
    </sheetView>
  </sheetViews>
  <sheetFormatPr defaultRowHeight="13.2" x14ac:dyDescent="0.25"/>
  <cols>
    <col min="9" max="9" width="11.5546875" customWidth="1"/>
    <col min="16" max="16" width="11.88671875" customWidth="1"/>
  </cols>
  <sheetData>
    <row r="1" spans="1:16" ht="13.8" thickBot="1" x14ac:dyDescent="0.3">
      <c r="A1" s="475"/>
      <c r="O1" s="2"/>
    </row>
    <row r="2" spans="1:16" ht="13.8" thickBot="1" x14ac:dyDescent="0.3">
      <c r="C2" s="787" t="s">
        <v>258</v>
      </c>
      <c r="D2" s="929"/>
      <c r="E2" s="929"/>
      <c r="F2" s="929"/>
      <c r="G2" s="929"/>
      <c r="H2" s="929"/>
      <c r="I2" s="929"/>
      <c r="J2" s="929"/>
      <c r="K2" s="930"/>
      <c r="N2" s="13"/>
      <c r="O2" s="2"/>
      <c r="P2" s="14"/>
    </row>
    <row r="3" spans="1:16" x14ac:dyDescent="0.25">
      <c r="O3" s="2"/>
      <c r="P3" s="15"/>
    </row>
    <row r="4" spans="1:16" x14ac:dyDescent="0.25">
      <c r="A4" s="3"/>
      <c r="B4" s="3"/>
      <c r="C4" s="4"/>
      <c r="O4" s="2"/>
      <c r="P4" s="15"/>
    </row>
    <row r="5" spans="1:16" ht="13.8" thickBot="1" x14ac:dyDescent="0.3">
      <c r="O5" s="2"/>
      <c r="P5" s="15"/>
    </row>
    <row r="6" spans="1:16" ht="16.2" thickBot="1" x14ac:dyDescent="0.35">
      <c r="A6" s="787" t="s">
        <v>108</v>
      </c>
      <c r="B6" s="790"/>
      <c r="C6" s="787" t="s">
        <v>63</v>
      </c>
      <c r="D6" s="790"/>
      <c r="E6" s="787" t="s">
        <v>64</v>
      </c>
      <c r="F6" s="791"/>
      <c r="G6" s="790"/>
      <c r="H6" s="19" t="s">
        <v>65</v>
      </c>
      <c r="I6" s="19" t="s">
        <v>214</v>
      </c>
      <c r="J6" s="20" t="s">
        <v>215</v>
      </c>
      <c r="K6" s="1208" t="s">
        <v>253</v>
      </c>
      <c r="L6" s="1209"/>
      <c r="M6" s="21" t="s">
        <v>21</v>
      </c>
      <c r="N6" s="19" t="s">
        <v>22</v>
      </c>
      <c r="P6" s="22" t="s">
        <v>58</v>
      </c>
    </row>
    <row r="7" spans="1:16" s="492" customFormat="1" ht="78.75" customHeight="1" x14ac:dyDescent="0.25">
      <c r="A7" s="890" t="s">
        <v>118</v>
      </c>
      <c r="B7" s="891"/>
      <c r="C7" s="745"/>
      <c r="D7" s="746"/>
      <c r="E7" s="1365"/>
      <c r="F7" s="1366"/>
      <c r="G7" s="1367"/>
      <c r="H7" s="175"/>
      <c r="I7" s="480"/>
      <c r="J7" s="97"/>
      <c r="K7" s="1368" t="s">
        <v>253</v>
      </c>
      <c r="L7" s="1368"/>
      <c r="M7" s="5"/>
      <c r="N7" s="96"/>
      <c r="P7" s="69"/>
    </row>
    <row r="8" spans="1:16" x14ac:dyDescent="0.25">
      <c r="A8" s="16"/>
      <c r="B8" s="16"/>
      <c r="C8" s="1"/>
      <c r="D8" s="1"/>
      <c r="E8" s="1"/>
      <c r="F8" s="1"/>
      <c r="G8" s="195" t="s">
        <v>16</v>
      </c>
      <c r="H8" s="179">
        <f>SUM(H7:H7)</f>
        <v>0</v>
      </c>
      <c r="I8" s="11"/>
      <c r="J8" s="1"/>
      <c r="K8" s="1"/>
      <c r="L8" s="1"/>
      <c r="M8" s="1"/>
      <c r="N8" s="1"/>
    </row>
    <row r="9" spans="1:16" x14ac:dyDescent="0.25">
      <c r="H9" s="251"/>
      <c r="N9" s="92" t="s">
        <v>242</v>
      </c>
    </row>
    <row r="13" spans="1:16" ht="13.8" thickBot="1" x14ac:dyDescent="0.3"/>
    <row r="14" spans="1:16" x14ac:dyDescent="0.25">
      <c r="E14" s="877" t="s">
        <v>138</v>
      </c>
      <c r="F14" s="878"/>
      <c r="G14" s="878" t="s">
        <v>161</v>
      </c>
      <c r="H14" s="878"/>
      <c r="I14" s="881"/>
    </row>
    <row r="15" spans="1:16" ht="12.75" customHeight="1" x14ac:dyDescent="0.25">
      <c r="E15" s="773" t="s">
        <v>274</v>
      </c>
      <c r="F15" s="797"/>
      <c r="G15" s="799" t="s">
        <v>271</v>
      </c>
      <c r="H15" s="799"/>
      <c r="I15" s="800"/>
    </row>
    <row r="16" spans="1:16" x14ac:dyDescent="0.25">
      <c r="E16" s="796" t="s">
        <v>162</v>
      </c>
      <c r="F16" s="797"/>
      <c r="G16" s="797" t="s">
        <v>446</v>
      </c>
      <c r="H16" s="797"/>
      <c r="I16" s="798"/>
    </row>
    <row r="17" spans="3:10" ht="13.8" thickBot="1" x14ac:dyDescent="0.3">
      <c r="E17" s="775" t="s">
        <v>447</v>
      </c>
      <c r="F17" s="778"/>
      <c r="G17" s="778" t="s">
        <v>1826</v>
      </c>
      <c r="H17" s="778"/>
      <c r="I17" s="776"/>
    </row>
    <row r="21" spans="3:10" ht="13.8" thickBot="1" x14ac:dyDescent="0.3"/>
    <row r="22" spans="3:10" x14ac:dyDescent="0.25">
      <c r="E22" s="821" t="s">
        <v>193</v>
      </c>
      <c r="F22" s="882"/>
      <c r="G22" s="882"/>
      <c r="H22" s="882"/>
      <c r="I22" s="883"/>
    </row>
    <row r="23" spans="3:10" ht="13.5" customHeight="1" thickBot="1" x14ac:dyDescent="0.3">
      <c r="E23" s="884"/>
      <c r="F23" s="885"/>
      <c r="G23" s="885"/>
      <c r="H23" s="885"/>
      <c r="I23" s="886"/>
    </row>
    <row r="24" spans="3:10" ht="27" customHeight="1" x14ac:dyDescent="0.25"/>
    <row r="25" spans="3:10" ht="13.8" thickBot="1" x14ac:dyDescent="0.3"/>
    <row r="26" spans="3:10" ht="13.8" thickBot="1" x14ac:dyDescent="0.3">
      <c r="C26" s="31" t="s">
        <v>217</v>
      </c>
      <c r="D26" s="818" t="s">
        <v>63</v>
      </c>
      <c r="E26" s="820"/>
      <c r="F26" s="818" t="s">
        <v>286</v>
      </c>
      <c r="G26" s="819"/>
      <c r="H26" s="820"/>
      <c r="I26" s="888" t="s">
        <v>214</v>
      </c>
      <c r="J26" s="889"/>
    </row>
    <row r="27" spans="3:10" ht="2.25" hidden="1" customHeight="1" x14ac:dyDescent="0.25">
      <c r="C27" s="95"/>
      <c r="D27" s="1356"/>
      <c r="E27" s="1357"/>
      <c r="F27" s="1358"/>
      <c r="G27" s="1359"/>
      <c r="H27" s="1360"/>
      <c r="I27" s="1354"/>
      <c r="J27" s="1355"/>
    </row>
    <row r="28" spans="3:10" ht="75" customHeight="1" thickBot="1" x14ac:dyDescent="0.3">
      <c r="C28" s="353">
        <v>2014</v>
      </c>
      <c r="D28" s="1364" t="s">
        <v>118</v>
      </c>
      <c r="E28" s="1364"/>
      <c r="F28" s="1361" t="s">
        <v>107</v>
      </c>
      <c r="G28" s="1362"/>
      <c r="H28" s="1363"/>
      <c r="I28" s="1352">
        <v>41661</v>
      </c>
      <c r="J28" s="1353"/>
    </row>
    <row r="29" spans="3:10" s="274" customFormat="1" ht="75" customHeight="1" x14ac:dyDescent="0.25">
      <c r="C29" s="1343">
        <v>2016</v>
      </c>
      <c r="D29" s="1086" t="s">
        <v>118</v>
      </c>
      <c r="E29" s="761"/>
      <c r="F29" s="1349" t="s">
        <v>1415</v>
      </c>
      <c r="G29" s="1349"/>
      <c r="H29" s="1349"/>
      <c r="I29" s="1350">
        <v>42530</v>
      </c>
      <c r="J29" s="1351"/>
    </row>
    <row r="30" spans="3:10" s="395" customFormat="1" ht="55.5" customHeight="1" thickBot="1" x14ac:dyDescent="0.3">
      <c r="C30" s="1344"/>
      <c r="D30" s="1371" t="s">
        <v>118</v>
      </c>
      <c r="E30" s="938"/>
      <c r="F30" s="1372" t="s">
        <v>1457</v>
      </c>
      <c r="G30" s="1373"/>
      <c r="H30" s="1374"/>
      <c r="I30" s="1375">
        <v>42551</v>
      </c>
      <c r="J30" s="1376"/>
    </row>
    <row r="31" spans="3:10" s="419" customFormat="1" ht="81" customHeight="1" x14ac:dyDescent="0.25">
      <c r="C31" s="1343">
        <v>2017</v>
      </c>
      <c r="D31" s="1377" t="s">
        <v>1949</v>
      </c>
      <c r="E31" s="864"/>
      <c r="F31" s="1378" t="s">
        <v>1948</v>
      </c>
      <c r="G31" s="1379"/>
      <c r="H31" s="1380"/>
      <c r="I31" s="1369">
        <v>42803</v>
      </c>
      <c r="J31" s="1370"/>
    </row>
    <row r="32" spans="3:10" s="444" customFormat="1" ht="31.5" customHeight="1" x14ac:dyDescent="0.25">
      <c r="C32" s="1344"/>
      <c r="D32" s="745" t="s">
        <v>861</v>
      </c>
      <c r="E32" s="759"/>
      <c r="F32" s="1346" t="s">
        <v>1970</v>
      </c>
      <c r="G32" s="1347"/>
      <c r="H32" s="1348"/>
      <c r="I32" s="767">
        <v>42832</v>
      </c>
      <c r="J32" s="768"/>
    </row>
    <row r="33" spans="3:10" s="488" customFormat="1" ht="31.5" customHeight="1" x14ac:dyDescent="0.25">
      <c r="C33" s="1344"/>
      <c r="D33" s="745" t="s">
        <v>1463</v>
      </c>
      <c r="E33" s="759"/>
      <c r="F33" s="1346" t="s">
        <v>2163</v>
      </c>
      <c r="G33" s="1347"/>
      <c r="H33" s="1348"/>
      <c r="I33" s="767">
        <v>42912</v>
      </c>
      <c r="J33" s="768"/>
    </row>
    <row r="34" spans="3:10" s="529" customFormat="1" ht="81" customHeight="1" x14ac:dyDescent="0.25">
      <c r="C34" s="1344"/>
      <c r="D34" s="745" t="s">
        <v>1647</v>
      </c>
      <c r="E34" s="746"/>
      <c r="F34" s="1346" t="s">
        <v>2368</v>
      </c>
      <c r="G34" s="1347"/>
      <c r="H34" s="1348"/>
      <c r="I34" s="767">
        <v>43003</v>
      </c>
      <c r="J34" s="768"/>
    </row>
    <row r="35" spans="3:10" s="529" customFormat="1" ht="81" customHeight="1" x14ac:dyDescent="0.25">
      <c r="C35" s="1344"/>
      <c r="D35" s="745" t="s">
        <v>1463</v>
      </c>
      <c r="E35" s="746"/>
      <c r="F35" s="1346" t="s">
        <v>2413</v>
      </c>
      <c r="G35" s="1347"/>
      <c r="H35" s="1348"/>
      <c r="I35" s="767">
        <v>43038</v>
      </c>
      <c r="J35" s="768"/>
    </row>
    <row r="36" spans="3:10" ht="81" customHeight="1" thickBot="1" x14ac:dyDescent="0.3">
      <c r="C36" s="1345"/>
      <c r="D36" s="745" t="s">
        <v>1463</v>
      </c>
      <c r="E36" s="746"/>
      <c r="F36" s="1346" t="s">
        <v>2417</v>
      </c>
      <c r="G36" s="1347"/>
      <c r="H36" s="1348"/>
      <c r="I36" s="767">
        <v>43039</v>
      </c>
      <c r="J36" s="768"/>
    </row>
    <row r="37" spans="3:10" ht="36" customHeight="1" x14ac:dyDescent="0.25"/>
    <row r="38" spans="3:10" ht="13.8" thickBot="1" x14ac:dyDescent="0.3"/>
    <row r="39" spans="3:10" ht="36" customHeight="1" thickBot="1" x14ac:dyDescent="0.3">
      <c r="J39" s="28" t="s">
        <v>242</v>
      </c>
    </row>
  </sheetData>
  <mergeCells count="53">
    <mergeCell ref="D30:E30"/>
    <mergeCell ref="F30:H30"/>
    <mergeCell ref="I30:J30"/>
    <mergeCell ref="D31:E31"/>
    <mergeCell ref="F31:H31"/>
    <mergeCell ref="I36:J36"/>
    <mergeCell ref="I31:J31"/>
    <mergeCell ref="D32:E32"/>
    <mergeCell ref="F32:H32"/>
    <mergeCell ref="D33:E33"/>
    <mergeCell ref="F33:H33"/>
    <mergeCell ref="I33:J33"/>
    <mergeCell ref="I32:J32"/>
    <mergeCell ref="D34:E34"/>
    <mergeCell ref="F34:H34"/>
    <mergeCell ref="I34:J34"/>
    <mergeCell ref="D35:E35"/>
    <mergeCell ref="F35:H35"/>
    <mergeCell ref="I35:J35"/>
    <mergeCell ref="C2:K2"/>
    <mergeCell ref="E6:G6"/>
    <mergeCell ref="K6:L6"/>
    <mergeCell ref="G15:I15"/>
    <mergeCell ref="E14:F14"/>
    <mergeCell ref="G14:I14"/>
    <mergeCell ref="C7:D7"/>
    <mergeCell ref="E7:G7"/>
    <mergeCell ref="K7:L7"/>
    <mergeCell ref="D29:E29"/>
    <mergeCell ref="F29:H29"/>
    <mergeCell ref="I29:J29"/>
    <mergeCell ref="I28:J28"/>
    <mergeCell ref="I27:J27"/>
    <mergeCell ref="D27:E27"/>
    <mergeCell ref="F27:H27"/>
    <mergeCell ref="F28:H28"/>
    <mergeCell ref="D28:E28"/>
    <mergeCell ref="C29:C30"/>
    <mergeCell ref="C31:C36"/>
    <mergeCell ref="D36:E36"/>
    <mergeCell ref="F36:H36"/>
    <mergeCell ref="A6:B6"/>
    <mergeCell ref="C6:D6"/>
    <mergeCell ref="E16:F16"/>
    <mergeCell ref="E15:F15"/>
    <mergeCell ref="A7:B7"/>
    <mergeCell ref="E22:I23"/>
    <mergeCell ref="G17:I17"/>
    <mergeCell ref="E17:F17"/>
    <mergeCell ref="G16:I16"/>
    <mergeCell ref="D26:E26"/>
    <mergeCell ref="I26:J26"/>
    <mergeCell ref="F26:H26"/>
  </mergeCells>
  <phoneticPr fontId="0" type="noConversion"/>
  <hyperlinks>
    <hyperlink ref="N9" location="INDICE!A1" display="INDICE"/>
    <hyperlink ref="E16:F16" r:id="rId1" display="OJ"/>
    <hyperlink ref="J39" location="INDICE!A1" display="INDICE"/>
    <hyperlink ref="E15:F15" r:id="rId2" display="UE"/>
    <hyperlink ref="G17:I17" r:id="rId3" display="EUIPO"/>
    <hyperlink ref="G16:I16" r:id="rId4" display="ESMA"/>
    <hyperlink ref="E17:F17" r:id="rId5" display="EBA"/>
    <hyperlink ref="G15:I15" r:id="rId6" display="TED"/>
  </hyperlinks>
  <pageMargins left="0.75" right="0.75" top="1" bottom="1" header="0.5" footer="0.5"/>
  <pageSetup paperSize="9" orientation="portrait" r:id="rId7"/>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2"/>
  </sheetPr>
  <dimension ref="A1:V114"/>
  <sheetViews>
    <sheetView zoomScaleNormal="100" workbookViewId="0">
      <selection activeCell="N11" sqref="N11"/>
    </sheetView>
  </sheetViews>
  <sheetFormatPr defaultRowHeight="13.2" x14ac:dyDescent="0.25"/>
  <cols>
    <col min="3" max="3" width="10.6640625" bestFit="1" customWidth="1"/>
    <col min="4" max="4" width="10.44140625" customWidth="1"/>
    <col min="7" max="7" width="15.88671875" customWidth="1"/>
    <col min="8" max="8" width="10.109375" bestFit="1" customWidth="1"/>
    <col min="9" max="9" width="11.44140625" customWidth="1"/>
    <col min="10" max="10" width="10.109375" bestFit="1" customWidth="1"/>
    <col min="14" max="14" width="10.109375" bestFit="1" customWidth="1"/>
    <col min="15" max="15" width="18.33203125" customWidth="1"/>
    <col min="16" max="16" width="10.88671875" customWidth="1"/>
  </cols>
  <sheetData>
    <row r="1" spans="1:16" ht="13.8" thickBot="1" x14ac:dyDescent="0.3">
      <c r="A1" s="281"/>
      <c r="L1" s="13"/>
    </row>
    <row r="2" spans="1:16" ht="13.8" thickBot="1" x14ac:dyDescent="0.3">
      <c r="C2" s="787" t="s">
        <v>258</v>
      </c>
      <c r="D2" s="929"/>
      <c r="E2" s="929"/>
      <c r="F2" s="929"/>
      <c r="G2" s="929"/>
      <c r="H2" s="929"/>
      <c r="I2" s="929"/>
      <c r="J2" s="929"/>
      <c r="K2" s="930"/>
      <c r="L2" s="34"/>
    </row>
    <row r="5" spans="1:16" ht="13.8" thickBot="1" x14ac:dyDescent="0.3">
      <c r="P5" s="2"/>
    </row>
    <row r="6" spans="1:16" ht="16.2" thickBot="1" x14ac:dyDescent="0.35">
      <c r="A6" s="1419" t="s">
        <v>108</v>
      </c>
      <c r="B6" s="1209"/>
      <c r="C6" s="1208" t="s">
        <v>63</v>
      </c>
      <c r="D6" s="1209"/>
      <c r="E6" s="1208" t="s">
        <v>64</v>
      </c>
      <c r="F6" s="1406"/>
      <c r="G6" s="1209"/>
      <c r="H6" s="19" t="s">
        <v>65</v>
      </c>
      <c r="I6" s="19" t="s">
        <v>214</v>
      </c>
      <c r="J6" s="20" t="s">
        <v>215</v>
      </c>
      <c r="K6" s="1208" t="s">
        <v>253</v>
      </c>
      <c r="L6" s="1209"/>
      <c r="M6" s="21" t="s">
        <v>21</v>
      </c>
      <c r="N6" s="19" t="s">
        <v>22</v>
      </c>
    </row>
    <row r="7" spans="1:16" s="536" customFormat="1" ht="51" customHeight="1" x14ac:dyDescent="0.25">
      <c r="A7" s="890" t="s">
        <v>200</v>
      </c>
      <c r="B7" s="891"/>
      <c r="C7" s="745" t="s">
        <v>1368</v>
      </c>
      <c r="D7" s="746"/>
      <c r="E7" s="980" t="s">
        <v>2156</v>
      </c>
      <c r="F7" s="980"/>
      <c r="G7" s="981"/>
      <c r="H7" s="178">
        <v>1</v>
      </c>
      <c r="I7" s="535">
        <v>42931</v>
      </c>
      <c r="J7" s="131"/>
      <c r="K7" s="774" t="s">
        <v>253</v>
      </c>
      <c r="L7" s="880"/>
      <c r="M7" s="178">
        <v>1</v>
      </c>
      <c r="N7" s="324"/>
    </row>
    <row r="8" spans="1:16" s="562" customFormat="1" ht="101.25" customHeight="1" x14ac:dyDescent="0.25">
      <c r="A8" s="890" t="s">
        <v>200</v>
      </c>
      <c r="B8" s="891"/>
      <c r="C8" s="745" t="s">
        <v>478</v>
      </c>
      <c r="D8" s="746"/>
      <c r="E8" s="980" t="s">
        <v>2568</v>
      </c>
      <c r="F8" s="980"/>
      <c r="G8" s="981"/>
      <c r="H8" s="178">
        <v>1</v>
      </c>
      <c r="I8" s="454">
        <v>43208</v>
      </c>
      <c r="J8" s="131"/>
      <c r="K8" s="774" t="s">
        <v>253</v>
      </c>
      <c r="L8" s="880"/>
      <c r="M8" s="178">
        <v>1</v>
      </c>
      <c r="N8" s="324"/>
    </row>
    <row r="9" spans="1:16" s="620" customFormat="1" ht="101.25" customHeight="1" x14ac:dyDescent="0.25">
      <c r="A9" s="890" t="s">
        <v>200</v>
      </c>
      <c r="B9" s="891"/>
      <c r="C9" s="745" t="s">
        <v>478</v>
      </c>
      <c r="D9" s="746"/>
      <c r="E9" s="980" t="s">
        <v>2621</v>
      </c>
      <c r="F9" s="980"/>
      <c r="G9" s="981"/>
      <c r="H9" s="178">
        <v>1</v>
      </c>
      <c r="I9" s="454">
        <v>43238</v>
      </c>
      <c r="J9" s="131"/>
      <c r="K9" s="774" t="s">
        <v>253</v>
      </c>
      <c r="L9" s="880"/>
      <c r="M9" s="178">
        <v>1</v>
      </c>
      <c r="N9" s="324"/>
    </row>
    <row r="10" spans="1:16" s="626" customFormat="1" ht="101.25" customHeight="1" thickBot="1" x14ac:dyDescent="0.3">
      <c r="A10" s="890" t="s">
        <v>200</v>
      </c>
      <c r="B10" s="891"/>
      <c r="C10" s="745" t="s">
        <v>478</v>
      </c>
      <c r="D10" s="746"/>
      <c r="E10" s="980" t="s">
        <v>2639</v>
      </c>
      <c r="F10" s="980"/>
      <c r="G10" s="981"/>
      <c r="H10" s="178">
        <v>1</v>
      </c>
      <c r="I10" s="454">
        <v>43264</v>
      </c>
      <c r="J10" s="131"/>
      <c r="K10" s="774" t="s">
        <v>253</v>
      </c>
      <c r="L10" s="880"/>
      <c r="M10" s="178">
        <v>1</v>
      </c>
      <c r="N10" s="324"/>
    </row>
    <row r="11" spans="1:16" ht="42.75" customHeight="1" thickBot="1" x14ac:dyDescent="0.3">
      <c r="A11" s="32"/>
      <c r="B11" s="32"/>
      <c r="G11" s="204" t="s">
        <v>16</v>
      </c>
      <c r="H11" s="321">
        <f>SUM(H7:H10)</f>
        <v>4</v>
      </c>
      <c r="N11" s="218" t="s">
        <v>242</v>
      </c>
    </row>
    <row r="12" spans="1:16" x14ac:dyDescent="0.25">
      <c r="A12" s="32"/>
      <c r="B12" s="32"/>
    </row>
    <row r="13" spans="1:16" x14ac:dyDescent="0.25">
      <c r="A13" s="32"/>
      <c r="B13" s="32"/>
    </row>
    <row r="14" spans="1:16" ht="13.5" customHeight="1" x14ac:dyDescent="0.25">
      <c r="A14" s="32"/>
      <c r="B14" s="32"/>
    </row>
    <row r="15" spans="1:16" ht="13.5" customHeight="1" thickBot="1" x14ac:dyDescent="0.3">
      <c r="A15" s="32"/>
      <c r="B15" s="32"/>
    </row>
    <row r="16" spans="1:16" ht="13.5" customHeight="1" x14ac:dyDescent="0.25">
      <c r="A16" s="32"/>
      <c r="B16" s="32"/>
      <c r="E16" s="877" t="s">
        <v>138</v>
      </c>
      <c r="F16" s="878"/>
      <c r="G16" s="1420" t="s">
        <v>161</v>
      </c>
      <c r="H16" s="1421"/>
      <c r="I16" s="1287"/>
    </row>
    <row r="17" spans="1:22" ht="13.5" customHeight="1" x14ac:dyDescent="0.25">
      <c r="A17" s="32"/>
      <c r="B17" s="32"/>
      <c r="E17" s="773" t="s">
        <v>225</v>
      </c>
      <c r="F17" s="797"/>
      <c r="G17" s="1407" t="s">
        <v>89</v>
      </c>
      <c r="H17" s="1289"/>
      <c r="I17" s="1026"/>
    </row>
    <row r="18" spans="1:22" ht="13.5" customHeight="1" x14ac:dyDescent="0.25">
      <c r="A18" s="32"/>
      <c r="B18" s="32"/>
      <c r="E18" s="796"/>
      <c r="F18" s="797"/>
      <c r="G18" s="774" t="s">
        <v>439</v>
      </c>
      <c r="H18" s="1289"/>
      <c r="I18" s="1026"/>
    </row>
    <row r="19" spans="1:22" ht="12.75" customHeight="1" x14ac:dyDescent="0.25">
      <c r="A19" s="32"/>
      <c r="B19" s="32"/>
      <c r="E19" s="773" t="s">
        <v>162</v>
      </c>
      <c r="F19" s="797"/>
      <c r="G19" s="799" t="s">
        <v>271</v>
      </c>
      <c r="H19" s="799"/>
      <c r="I19" s="800"/>
    </row>
    <row r="20" spans="1:22" ht="13.5" customHeight="1" thickBot="1" x14ac:dyDescent="0.3">
      <c r="E20" s="775" t="s">
        <v>274</v>
      </c>
      <c r="F20" s="778"/>
      <c r="G20" s="1411"/>
      <c r="H20" s="1030"/>
      <c r="I20" s="1031"/>
      <c r="K20" s="540"/>
      <c r="L20" s="540"/>
      <c r="M20" s="540"/>
      <c r="N20" s="540"/>
      <c r="O20" s="540"/>
    </row>
    <row r="21" spans="1:22" ht="18.75" customHeight="1" x14ac:dyDescent="0.25">
      <c r="K21" s="540"/>
      <c r="L21" s="540"/>
      <c r="M21" s="540"/>
      <c r="N21" s="540"/>
      <c r="O21" s="540"/>
    </row>
    <row r="22" spans="1:22" ht="111" customHeight="1" x14ac:dyDescent="0.25">
      <c r="K22" s="540"/>
      <c r="L22" s="540"/>
      <c r="M22" s="540"/>
      <c r="N22" s="540"/>
      <c r="O22" s="540"/>
    </row>
    <row r="23" spans="1:22" ht="17.25" customHeight="1" x14ac:dyDescent="0.25">
      <c r="K23" s="540"/>
      <c r="L23" s="540"/>
      <c r="M23" s="540"/>
      <c r="N23" s="540"/>
      <c r="O23" s="540"/>
    </row>
    <row r="24" spans="1:22" ht="76.5" customHeight="1" thickBot="1" x14ac:dyDescent="0.3"/>
    <row r="25" spans="1:22" ht="26.25" customHeight="1" thickBot="1" x14ac:dyDescent="0.3">
      <c r="E25" s="888" t="s">
        <v>193</v>
      </c>
      <c r="F25" s="1408"/>
      <c r="G25" s="1408"/>
      <c r="H25" s="1408"/>
      <c r="I25" s="889"/>
    </row>
    <row r="26" spans="1:22" ht="65.25" customHeight="1" thickBot="1" x14ac:dyDescent="0.3">
      <c r="L26" s="296"/>
      <c r="M26" s="296"/>
      <c r="N26" s="296"/>
      <c r="O26" s="296"/>
    </row>
    <row r="27" spans="1:22" ht="23.25" customHeight="1" thickBot="1" x14ac:dyDescent="0.3">
      <c r="C27" s="110" t="s">
        <v>217</v>
      </c>
      <c r="D27" s="818" t="s">
        <v>63</v>
      </c>
      <c r="E27" s="820"/>
      <c r="F27" s="818" t="s">
        <v>286</v>
      </c>
      <c r="G27" s="819"/>
      <c r="H27" s="820"/>
      <c r="I27" s="1409" t="s">
        <v>214</v>
      </c>
      <c r="J27" s="1410"/>
      <c r="L27" s="296"/>
      <c r="M27" s="296"/>
      <c r="N27" s="296"/>
      <c r="O27" s="296"/>
    </row>
    <row r="28" spans="1:22" ht="39.75" customHeight="1" x14ac:dyDescent="0.25">
      <c r="C28" s="755" t="s">
        <v>1151</v>
      </c>
      <c r="D28" s="1422" t="s">
        <v>275</v>
      </c>
      <c r="E28" s="1423"/>
      <c r="F28" s="1426" t="s">
        <v>159</v>
      </c>
      <c r="G28" s="1427"/>
      <c r="H28" s="1428"/>
      <c r="I28" s="1429">
        <v>41654</v>
      </c>
      <c r="J28" s="1430"/>
      <c r="Q28" s="404"/>
      <c r="R28" s="404"/>
      <c r="S28" s="404"/>
      <c r="T28" s="404"/>
      <c r="U28" s="404"/>
      <c r="V28" s="404"/>
    </row>
    <row r="29" spans="1:22" ht="46.5" customHeight="1" x14ac:dyDescent="0.25">
      <c r="C29" s="1433"/>
      <c r="D29" s="1424" t="s">
        <v>275</v>
      </c>
      <c r="E29" s="1425"/>
      <c r="F29" s="1396" t="s">
        <v>95</v>
      </c>
      <c r="G29" s="1397"/>
      <c r="H29" s="1398"/>
      <c r="I29" s="1431">
        <v>41698</v>
      </c>
      <c r="J29" s="1432"/>
      <c r="Q29" s="404"/>
      <c r="R29" s="404"/>
      <c r="S29" s="404"/>
      <c r="T29" s="404"/>
      <c r="U29" s="404"/>
      <c r="V29" s="404"/>
    </row>
    <row r="30" spans="1:22" ht="37.5" customHeight="1" x14ac:dyDescent="0.25">
      <c r="C30" s="1433"/>
      <c r="D30" s="1394" t="s">
        <v>92</v>
      </c>
      <c r="E30" s="782"/>
      <c r="F30" s="1396" t="s">
        <v>37</v>
      </c>
      <c r="G30" s="1397"/>
      <c r="H30" s="1398"/>
      <c r="I30" s="826">
        <v>41794</v>
      </c>
      <c r="J30" s="1282"/>
      <c r="Q30" s="404"/>
      <c r="R30" s="404"/>
      <c r="S30" s="404"/>
      <c r="T30" s="404"/>
      <c r="U30" s="404"/>
      <c r="V30" s="404"/>
    </row>
    <row r="31" spans="1:22" ht="48" customHeight="1" x14ac:dyDescent="0.25">
      <c r="C31" s="1433"/>
      <c r="D31" s="1394" t="s">
        <v>92</v>
      </c>
      <c r="E31" s="782"/>
      <c r="F31" s="1396" t="s">
        <v>150</v>
      </c>
      <c r="G31" s="1397"/>
      <c r="H31" s="1398"/>
      <c r="I31" s="826">
        <v>41796</v>
      </c>
      <c r="J31" s="1282"/>
      <c r="L31" s="198"/>
      <c r="M31" s="198"/>
      <c r="N31" s="198"/>
      <c r="O31" s="198"/>
    </row>
    <row r="32" spans="1:22" ht="49.5" customHeight="1" x14ac:dyDescent="0.25">
      <c r="C32" s="1433"/>
      <c r="D32" s="1394" t="s">
        <v>92</v>
      </c>
      <c r="E32" s="782"/>
      <c r="F32" s="1396" t="s">
        <v>327</v>
      </c>
      <c r="G32" s="1397"/>
      <c r="H32" s="1398"/>
      <c r="I32" s="826">
        <v>41803</v>
      </c>
      <c r="J32" s="1282"/>
      <c r="L32" s="404"/>
      <c r="M32" s="404"/>
      <c r="N32" s="404"/>
      <c r="O32" s="404"/>
      <c r="P32" s="404"/>
    </row>
    <row r="33" spans="3:20" ht="59.25" customHeight="1" x14ac:dyDescent="0.25">
      <c r="C33" s="1433"/>
      <c r="D33" s="1399" t="s">
        <v>92</v>
      </c>
      <c r="E33" s="1400"/>
      <c r="F33" s="1396" t="s">
        <v>375</v>
      </c>
      <c r="G33" s="1397"/>
      <c r="H33" s="1398"/>
      <c r="I33" s="1383">
        <v>41810</v>
      </c>
      <c r="J33" s="1412"/>
      <c r="L33" s="404"/>
      <c r="M33" s="404"/>
      <c r="N33" s="404"/>
      <c r="O33" s="404"/>
      <c r="P33" s="404"/>
    </row>
    <row r="34" spans="3:20" ht="47.25" customHeight="1" x14ac:dyDescent="0.25">
      <c r="C34" s="1433"/>
      <c r="D34" s="1394" t="s">
        <v>92</v>
      </c>
      <c r="E34" s="782"/>
      <c r="F34" s="1396" t="s">
        <v>149</v>
      </c>
      <c r="G34" s="1397"/>
      <c r="H34" s="1398"/>
      <c r="I34" s="1395">
        <v>41876</v>
      </c>
      <c r="J34" s="1282"/>
      <c r="L34" s="404"/>
      <c r="M34" s="404"/>
      <c r="N34" s="404"/>
      <c r="O34" s="404"/>
      <c r="P34" s="404"/>
    </row>
    <row r="35" spans="3:20" ht="72" customHeight="1" x14ac:dyDescent="0.25">
      <c r="C35" s="1433"/>
      <c r="D35" s="1442" t="s">
        <v>399</v>
      </c>
      <c r="E35" s="1442"/>
      <c r="F35" s="1414" t="s">
        <v>394</v>
      </c>
      <c r="G35" s="1397"/>
      <c r="H35" s="1398"/>
      <c r="I35" s="1383">
        <v>41879</v>
      </c>
      <c r="J35" s="1412"/>
      <c r="L35" s="198"/>
      <c r="M35" s="198"/>
      <c r="N35" s="198"/>
      <c r="O35" s="198"/>
      <c r="Q35" s="133"/>
    </row>
    <row r="36" spans="3:20" ht="56.25" customHeight="1" x14ac:dyDescent="0.25">
      <c r="C36" s="1433"/>
      <c r="D36" s="857" t="s">
        <v>467</v>
      </c>
      <c r="E36" s="1413"/>
      <c r="F36" s="1396" t="s">
        <v>468</v>
      </c>
      <c r="G36" s="1397"/>
      <c r="H36" s="1398"/>
      <c r="I36" s="1395">
        <v>41871</v>
      </c>
      <c r="J36" s="1282"/>
    </row>
    <row r="37" spans="3:20" ht="56.25" customHeight="1" x14ac:dyDescent="0.25">
      <c r="C37" s="1433"/>
      <c r="D37" s="857" t="s">
        <v>478</v>
      </c>
      <c r="E37" s="1413"/>
      <c r="F37" s="1396" t="s">
        <v>479</v>
      </c>
      <c r="G37" s="1397"/>
      <c r="H37" s="1398"/>
      <c r="I37" s="1383">
        <v>41885</v>
      </c>
      <c r="J37" s="1412"/>
    </row>
    <row r="38" spans="3:20" ht="56.25" customHeight="1" x14ac:dyDescent="0.25">
      <c r="C38" s="1433"/>
      <c r="D38" s="857" t="s">
        <v>275</v>
      </c>
      <c r="E38" s="1413"/>
      <c r="F38" s="1396" t="s">
        <v>457</v>
      </c>
      <c r="G38" s="1397"/>
      <c r="H38" s="1398"/>
      <c r="I38" s="1395">
        <v>41908</v>
      </c>
      <c r="J38" s="1282"/>
      <c r="P38" s="133"/>
      <c r="R38" s="133"/>
    </row>
    <row r="39" spans="3:20" ht="45" customHeight="1" x14ac:dyDescent="0.25">
      <c r="C39" s="1433"/>
      <c r="D39" s="758" t="s">
        <v>518</v>
      </c>
      <c r="E39" s="1413"/>
      <c r="F39" s="1414" t="s">
        <v>542</v>
      </c>
      <c r="G39" s="1397"/>
      <c r="H39" s="1398"/>
      <c r="I39" s="1383">
        <v>41927</v>
      </c>
      <c r="J39" s="1412"/>
      <c r="R39" s="187"/>
      <c r="S39" s="133"/>
      <c r="T39" s="133"/>
    </row>
    <row r="40" spans="3:20" ht="74.25" customHeight="1" x14ac:dyDescent="0.25">
      <c r="C40" s="1433"/>
      <c r="D40" s="857" t="s">
        <v>518</v>
      </c>
      <c r="E40" s="1413"/>
      <c r="F40" s="1396" t="s">
        <v>519</v>
      </c>
      <c r="G40" s="1397"/>
      <c r="H40" s="1398"/>
      <c r="I40" s="1395">
        <v>41932</v>
      </c>
      <c r="J40" s="1282"/>
      <c r="Q40" s="187"/>
      <c r="R40" s="191"/>
      <c r="S40" s="187"/>
      <c r="T40" s="187"/>
    </row>
    <row r="41" spans="3:20" ht="31.5" customHeight="1" x14ac:dyDescent="0.25">
      <c r="C41" s="1433"/>
      <c r="D41" s="857" t="s">
        <v>571</v>
      </c>
      <c r="E41" s="1413"/>
      <c r="F41" s="1396" t="s">
        <v>566</v>
      </c>
      <c r="G41" s="1397"/>
      <c r="H41" s="1398"/>
      <c r="I41" s="1383">
        <v>41943</v>
      </c>
      <c r="J41" s="1412"/>
      <c r="L41" s="198"/>
      <c r="M41" s="198"/>
      <c r="N41" s="198"/>
      <c r="O41" s="198"/>
      <c r="Q41" s="191"/>
      <c r="R41" s="198"/>
      <c r="S41" s="191"/>
      <c r="T41" s="191"/>
    </row>
    <row r="42" spans="3:20" s="133" customFormat="1" ht="56.25" customHeight="1" thickBot="1" x14ac:dyDescent="0.3">
      <c r="C42" s="1433"/>
      <c r="D42" s="937" t="s">
        <v>478</v>
      </c>
      <c r="E42" s="1415"/>
      <c r="F42" s="1401" t="s">
        <v>850</v>
      </c>
      <c r="G42" s="1402"/>
      <c r="H42" s="1403"/>
      <c r="I42" s="1404">
        <v>41996</v>
      </c>
      <c r="J42" s="1031"/>
      <c r="L42"/>
      <c r="M42"/>
      <c r="N42"/>
      <c r="O42"/>
      <c r="P42"/>
      <c r="Q42" s="198"/>
      <c r="R42" s="198"/>
      <c r="S42" s="198"/>
      <c r="T42" s="198"/>
    </row>
    <row r="43" spans="3:20" s="187" customFormat="1" ht="56.25" customHeight="1" x14ac:dyDescent="0.25">
      <c r="C43" s="755" t="s">
        <v>1150</v>
      </c>
      <c r="D43" s="947" t="s">
        <v>92</v>
      </c>
      <c r="E43" s="761"/>
      <c r="F43" s="1385" t="s">
        <v>706</v>
      </c>
      <c r="G43" s="1386"/>
      <c r="H43" s="1387"/>
      <c r="I43" s="1383">
        <v>42094</v>
      </c>
      <c r="J43" s="1384"/>
      <c r="L43"/>
      <c r="M43"/>
      <c r="N43" s="98"/>
      <c r="O43"/>
      <c r="Q43" s="198"/>
      <c r="R43" s="198"/>
      <c r="S43" s="198"/>
      <c r="T43" s="198"/>
    </row>
    <row r="44" spans="3:20" s="191" customFormat="1" ht="56.25" customHeight="1" x14ac:dyDescent="0.25">
      <c r="C44" s="756"/>
      <c r="D44" s="1116" t="s">
        <v>92</v>
      </c>
      <c r="E44" s="1438"/>
      <c r="F44" s="1439" t="s">
        <v>846</v>
      </c>
      <c r="G44" s="1439"/>
      <c r="H44" s="1439"/>
      <c r="I44" s="827">
        <v>42132</v>
      </c>
      <c r="J44" s="1092"/>
      <c r="L44" s="223"/>
      <c r="M44" s="223"/>
      <c r="N44" s="98"/>
      <c r="O44" s="223"/>
      <c r="Q44" s="198"/>
      <c r="R44" s="198"/>
      <c r="S44" s="198"/>
      <c r="T44" s="198"/>
    </row>
    <row r="45" spans="3:20" s="198" customFormat="1" ht="56.25" customHeight="1" x14ac:dyDescent="0.25">
      <c r="C45" s="756"/>
      <c r="D45" s="909" t="s">
        <v>92</v>
      </c>
      <c r="E45" s="900"/>
      <c r="F45" s="1439" t="s">
        <v>149</v>
      </c>
      <c r="G45" s="1439"/>
      <c r="H45" s="1439"/>
      <c r="I45" s="1381">
        <v>42170</v>
      </c>
      <c r="J45" s="1382"/>
      <c r="L45" s="223"/>
      <c r="M45" s="223"/>
      <c r="N45" s="98"/>
      <c r="O45" s="223"/>
    </row>
    <row r="46" spans="3:20" s="198" customFormat="1" ht="56.25" customHeight="1" x14ac:dyDescent="0.25">
      <c r="C46" s="756"/>
      <c r="D46" s="847" t="s">
        <v>92</v>
      </c>
      <c r="E46" s="746"/>
      <c r="F46" s="1418" t="s">
        <v>900</v>
      </c>
      <c r="G46" s="1418"/>
      <c r="H46" s="1418"/>
      <c r="I46" s="826">
        <v>42177</v>
      </c>
      <c r="J46" s="1054"/>
      <c r="L46" s="224"/>
      <c r="M46" s="224"/>
      <c r="N46" s="98"/>
      <c r="O46" s="224"/>
    </row>
    <row r="47" spans="3:20" s="198" customFormat="1" ht="56.25" customHeight="1" x14ac:dyDescent="0.25">
      <c r="C47" s="756"/>
      <c r="D47" s="1079" t="s">
        <v>92</v>
      </c>
      <c r="E47" s="1079"/>
      <c r="F47" s="750" t="s">
        <v>887</v>
      </c>
      <c r="G47" s="751"/>
      <c r="H47" s="752"/>
      <c r="I47" s="1324">
        <v>42181</v>
      </c>
      <c r="J47" s="1263"/>
      <c r="L47"/>
      <c r="M47"/>
      <c r="N47"/>
      <c r="O47"/>
    </row>
    <row r="48" spans="3:20" s="198" customFormat="1" ht="56.25" customHeight="1" x14ac:dyDescent="0.25">
      <c r="C48" s="756"/>
      <c r="D48" s="847" t="s">
        <v>92</v>
      </c>
      <c r="E48" s="746"/>
      <c r="F48" s="750" t="s">
        <v>932</v>
      </c>
      <c r="G48" s="751"/>
      <c r="H48" s="752"/>
      <c r="I48" s="1416">
        <v>42185</v>
      </c>
      <c r="J48" s="1417"/>
      <c r="L48"/>
      <c r="M48"/>
      <c r="N48"/>
      <c r="O48"/>
      <c r="R48"/>
    </row>
    <row r="49" spans="3:20" s="198" customFormat="1" ht="56.25" customHeight="1" x14ac:dyDescent="0.25">
      <c r="C49" s="756"/>
      <c r="D49" s="1079" t="s">
        <v>92</v>
      </c>
      <c r="E49" s="1079"/>
      <c r="F49" s="750" t="s">
        <v>963</v>
      </c>
      <c r="G49" s="751"/>
      <c r="H49" s="752"/>
      <c r="I49" s="810">
        <v>42181</v>
      </c>
      <c r="J49" s="1263"/>
      <c r="L49"/>
      <c r="M49"/>
      <c r="N49"/>
      <c r="O49"/>
      <c r="Q49"/>
      <c r="R49"/>
      <c r="S49"/>
      <c r="T49"/>
    </row>
    <row r="50" spans="3:20" s="198" customFormat="1" ht="56.25" customHeight="1" x14ac:dyDescent="0.25">
      <c r="C50" s="756"/>
      <c r="D50" s="847" t="s">
        <v>92</v>
      </c>
      <c r="E50" s="746"/>
      <c r="F50" s="750" t="s">
        <v>327</v>
      </c>
      <c r="G50" s="751"/>
      <c r="H50" s="752"/>
      <c r="I50" s="1383">
        <v>42194</v>
      </c>
      <c r="J50" s="1384"/>
      <c r="L50"/>
      <c r="M50"/>
      <c r="N50"/>
      <c r="O50"/>
      <c r="Q50"/>
      <c r="R50" s="223"/>
      <c r="S50"/>
      <c r="T50"/>
    </row>
    <row r="51" spans="3:20" s="198" customFormat="1" ht="56.25" customHeight="1" x14ac:dyDescent="0.25">
      <c r="C51" s="756"/>
      <c r="D51" s="1116" t="s">
        <v>92</v>
      </c>
      <c r="E51" s="1438"/>
      <c r="F51" s="1192" t="s">
        <v>964</v>
      </c>
      <c r="G51" s="1192"/>
      <c r="H51" s="1192"/>
      <c r="I51" s="1395">
        <v>42230</v>
      </c>
      <c r="J51" s="1054"/>
      <c r="L51"/>
      <c r="M51"/>
      <c r="N51"/>
      <c r="O51"/>
      <c r="Q51" s="223"/>
      <c r="R51" s="223"/>
      <c r="S51" s="223"/>
      <c r="T51" s="223"/>
    </row>
    <row r="52" spans="3:20" ht="52.5" customHeight="1" x14ac:dyDescent="0.25">
      <c r="C52" s="756"/>
      <c r="D52" s="909" t="s">
        <v>92</v>
      </c>
      <c r="E52" s="900"/>
      <c r="F52" s="1192" t="s">
        <v>994</v>
      </c>
      <c r="G52" s="1192"/>
      <c r="H52" s="1192"/>
      <c r="I52" s="1383">
        <v>42234</v>
      </c>
      <c r="J52" s="1384"/>
      <c r="Q52" s="223"/>
      <c r="R52" s="224"/>
      <c r="S52" s="223"/>
      <c r="T52" s="223"/>
    </row>
    <row r="53" spans="3:20" ht="75" customHeight="1" x14ac:dyDescent="0.25">
      <c r="C53" s="756"/>
      <c r="D53" s="903" t="s">
        <v>92</v>
      </c>
      <c r="E53" s="904"/>
      <c r="F53" s="1440" t="s">
        <v>1101</v>
      </c>
      <c r="G53" s="1392"/>
      <c r="H53" s="1393"/>
      <c r="I53" s="826">
        <v>42277</v>
      </c>
      <c r="J53" s="1054"/>
      <c r="Q53" s="224"/>
      <c r="S53" s="224"/>
      <c r="T53" s="224"/>
    </row>
    <row r="54" spans="3:20" s="223" customFormat="1" ht="75" customHeight="1" x14ac:dyDescent="0.25">
      <c r="C54" s="756"/>
      <c r="D54" s="746" t="s">
        <v>92</v>
      </c>
      <c r="E54" s="900"/>
      <c r="F54" s="1436" t="s">
        <v>542</v>
      </c>
      <c r="G54" s="1388"/>
      <c r="H54" s="1389"/>
      <c r="I54" s="1383">
        <v>42293</v>
      </c>
      <c r="J54" s="1384"/>
      <c r="L54"/>
      <c r="M54"/>
      <c r="N54"/>
      <c r="O54"/>
      <c r="Q54"/>
      <c r="R54"/>
      <c r="S54"/>
      <c r="T54"/>
    </row>
    <row r="55" spans="3:20" s="223" customFormat="1" ht="75" customHeight="1" x14ac:dyDescent="0.25">
      <c r="C55" s="756"/>
      <c r="D55" s="746" t="s">
        <v>1196</v>
      </c>
      <c r="E55" s="900"/>
      <c r="F55" s="1436" t="s">
        <v>1125</v>
      </c>
      <c r="G55" s="1388"/>
      <c r="H55" s="1389"/>
      <c r="I55" s="826">
        <v>42293</v>
      </c>
      <c r="J55" s="1054"/>
      <c r="L55"/>
      <c r="M55"/>
      <c r="N55"/>
      <c r="O55"/>
      <c r="Q55"/>
      <c r="R55"/>
      <c r="S55"/>
      <c r="T55"/>
    </row>
    <row r="56" spans="3:20" s="224" customFormat="1" ht="75" customHeight="1" x14ac:dyDescent="0.25">
      <c r="C56" s="235"/>
      <c r="D56" s="746" t="s">
        <v>1127</v>
      </c>
      <c r="E56" s="900"/>
      <c r="F56" s="1436" t="s">
        <v>1128</v>
      </c>
      <c r="G56" s="1388"/>
      <c r="H56" s="1389"/>
      <c r="I56" s="1383">
        <v>42293</v>
      </c>
      <c r="J56" s="1384"/>
      <c r="L56"/>
      <c r="M56"/>
      <c r="N56"/>
      <c r="O56"/>
      <c r="Q56"/>
      <c r="R56"/>
      <c r="S56"/>
      <c r="T56"/>
    </row>
    <row r="57" spans="3:20" ht="52.5" customHeight="1" thickBot="1" x14ac:dyDescent="0.3">
      <c r="C57" s="236"/>
      <c r="D57" s="914" t="s">
        <v>1126</v>
      </c>
      <c r="E57" s="915"/>
      <c r="F57" s="1441" t="s">
        <v>394</v>
      </c>
      <c r="G57" s="1434"/>
      <c r="H57" s="1435"/>
      <c r="I57" s="1312">
        <v>42341</v>
      </c>
      <c r="J57" s="1391"/>
    </row>
    <row r="58" spans="3:20" ht="51.75" customHeight="1" x14ac:dyDescent="0.25">
      <c r="C58" s="755" t="s">
        <v>1280</v>
      </c>
      <c r="D58" s="947" t="s">
        <v>518</v>
      </c>
      <c r="E58" s="1437"/>
      <c r="F58" s="1392" t="s">
        <v>542</v>
      </c>
      <c r="G58" s="1392"/>
      <c r="H58" s="1393"/>
      <c r="I58" s="1383">
        <v>42447</v>
      </c>
      <c r="J58" s="1384"/>
    </row>
    <row r="59" spans="3:20" ht="38.25" customHeight="1" x14ac:dyDescent="0.25">
      <c r="C59" s="756"/>
      <c r="D59" s="847" t="s">
        <v>1345</v>
      </c>
      <c r="E59" s="1405"/>
      <c r="F59" s="1388" t="s">
        <v>1346</v>
      </c>
      <c r="G59" s="1388"/>
      <c r="H59" s="1389"/>
      <c r="I59" s="826">
        <v>42466</v>
      </c>
      <c r="J59" s="1054"/>
    </row>
    <row r="60" spans="3:20" ht="69.75" customHeight="1" x14ac:dyDescent="0.25">
      <c r="C60" s="756"/>
      <c r="D60" s="847" t="s">
        <v>1374</v>
      </c>
      <c r="E60" s="1405"/>
      <c r="F60" s="1388" t="s">
        <v>1382</v>
      </c>
      <c r="G60" s="1388"/>
      <c r="H60" s="1389"/>
      <c r="I60" s="1383">
        <v>42475</v>
      </c>
      <c r="J60" s="1384"/>
    </row>
    <row r="61" spans="3:20" ht="39" customHeight="1" x14ac:dyDescent="0.25">
      <c r="C61" s="756"/>
      <c r="D61" s="847" t="s">
        <v>1374</v>
      </c>
      <c r="E61" s="1405"/>
      <c r="F61" s="1388" t="s">
        <v>1414</v>
      </c>
      <c r="G61" s="1388"/>
      <c r="H61" s="1389"/>
      <c r="I61" s="826">
        <v>42517</v>
      </c>
      <c r="J61" s="1054"/>
    </row>
    <row r="62" spans="3:20" ht="42" customHeight="1" x14ac:dyDescent="0.25">
      <c r="C62" s="756"/>
      <c r="D62" s="847" t="s">
        <v>1487</v>
      </c>
      <c r="E62" s="1405"/>
      <c r="F62" s="1388" t="s">
        <v>1454</v>
      </c>
      <c r="G62" s="1388"/>
      <c r="H62" s="1389"/>
      <c r="I62" s="1383">
        <v>42534</v>
      </c>
      <c r="J62" s="1384"/>
    </row>
    <row r="63" spans="3:20" ht="44.25" customHeight="1" x14ac:dyDescent="0.25">
      <c r="C63" s="756"/>
      <c r="D63" s="847" t="s">
        <v>1374</v>
      </c>
      <c r="E63" s="1405"/>
      <c r="F63" s="1388" t="s">
        <v>1476</v>
      </c>
      <c r="G63" s="1388"/>
      <c r="H63" s="1389"/>
      <c r="I63" s="826">
        <v>42538</v>
      </c>
      <c r="J63" s="1054"/>
    </row>
    <row r="64" spans="3:20" ht="48" customHeight="1" x14ac:dyDescent="0.25">
      <c r="C64" s="756"/>
      <c r="D64" s="847" t="s">
        <v>275</v>
      </c>
      <c r="E64" s="1405"/>
      <c r="F64" s="1388" t="s">
        <v>1456</v>
      </c>
      <c r="G64" s="1388"/>
      <c r="H64" s="1389"/>
      <c r="I64" s="1383">
        <v>42551</v>
      </c>
      <c r="J64" s="1384"/>
    </row>
    <row r="65" spans="3:10" ht="26.25" customHeight="1" x14ac:dyDescent="0.25">
      <c r="C65" s="756"/>
      <c r="D65" s="847" t="s">
        <v>1374</v>
      </c>
      <c r="E65" s="1405"/>
      <c r="F65" s="1388" t="s">
        <v>1475</v>
      </c>
      <c r="G65" s="1388"/>
      <c r="H65" s="1389"/>
      <c r="I65" s="826">
        <v>42551</v>
      </c>
      <c r="J65" s="1054"/>
    </row>
    <row r="66" spans="3:10" ht="45" customHeight="1" x14ac:dyDescent="0.25">
      <c r="C66" s="756"/>
      <c r="D66" s="847" t="s">
        <v>1487</v>
      </c>
      <c r="E66" s="1405"/>
      <c r="F66" s="1388" t="s">
        <v>1488</v>
      </c>
      <c r="G66" s="1388"/>
      <c r="H66" s="1389"/>
      <c r="I66" s="1383">
        <v>42549</v>
      </c>
      <c r="J66" s="1384"/>
    </row>
    <row r="67" spans="3:10" ht="39.75" customHeight="1" x14ac:dyDescent="0.25">
      <c r="C67" s="756"/>
      <c r="D67" s="847" t="s">
        <v>1374</v>
      </c>
      <c r="E67" s="1405"/>
      <c r="F67" s="1388" t="s">
        <v>1501</v>
      </c>
      <c r="G67" s="1388"/>
      <c r="H67" s="1389"/>
      <c r="I67" s="826">
        <v>42552</v>
      </c>
      <c r="J67" s="1054"/>
    </row>
    <row r="68" spans="3:10" ht="42" customHeight="1" x14ac:dyDescent="0.25">
      <c r="C68" s="756"/>
      <c r="D68" s="847" t="s">
        <v>518</v>
      </c>
      <c r="E68" s="1405"/>
      <c r="F68" s="1388" t="s">
        <v>1519</v>
      </c>
      <c r="G68" s="1388"/>
      <c r="H68" s="1389"/>
      <c r="I68" s="1383">
        <v>42559</v>
      </c>
      <c r="J68" s="1384"/>
    </row>
    <row r="69" spans="3:10" ht="91.5" customHeight="1" x14ac:dyDescent="0.25">
      <c r="C69" s="756"/>
      <c r="D69" s="847" t="s">
        <v>92</v>
      </c>
      <c r="E69" s="1405"/>
      <c r="F69" s="1388" t="s">
        <v>327</v>
      </c>
      <c r="G69" s="1388"/>
      <c r="H69" s="1389"/>
      <c r="I69" s="826">
        <v>42566</v>
      </c>
      <c r="J69" s="1054"/>
    </row>
    <row r="70" spans="3:10" ht="111.75" customHeight="1" x14ac:dyDescent="0.25">
      <c r="C70" s="756"/>
      <c r="D70" s="847" t="s">
        <v>1615</v>
      </c>
      <c r="E70" s="1405"/>
      <c r="F70" s="1388" t="s">
        <v>1622</v>
      </c>
      <c r="G70" s="1388"/>
      <c r="H70" s="1389"/>
      <c r="I70" s="1383">
        <v>42629</v>
      </c>
      <c r="J70" s="1384"/>
    </row>
    <row r="71" spans="3:10" ht="85.5" customHeight="1" x14ac:dyDescent="0.25">
      <c r="C71" s="756"/>
      <c r="D71" s="847" t="s">
        <v>1614</v>
      </c>
      <c r="E71" s="1405"/>
      <c r="F71" s="1388" t="s">
        <v>1616</v>
      </c>
      <c r="G71" s="1388"/>
      <c r="H71" s="1389"/>
      <c r="I71" s="826">
        <v>42629</v>
      </c>
      <c r="J71" s="1054"/>
    </row>
    <row r="72" spans="3:10" s="403" customFormat="1" ht="85.5" customHeight="1" thickBot="1" x14ac:dyDescent="0.3">
      <c r="C72" s="756"/>
      <c r="D72" s="1182" t="s">
        <v>518</v>
      </c>
      <c r="E72" s="1390"/>
      <c r="F72" s="1434" t="s">
        <v>1581</v>
      </c>
      <c r="G72" s="1434"/>
      <c r="H72" s="1435"/>
      <c r="I72" s="1312">
        <v>42650</v>
      </c>
      <c r="J72" s="1391"/>
    </row>
    <row r="73" spans="3:10" s="403" customFormat="1" ht="85.5" customHeight="1" x14ac:dyDescent="0.25">
      <c r="C73" s="755" t="s">
        <v>1884</v>
      </c>
      <c r="D73" s="947" t="s">
        <v>518</v>
      </c>
      <c r="E73" s="903"/>
      <c r="F73" s="1392" t="s">
        <v>1804</v>
      </c>
      <c r="G73" s="1392"/>
      <c r="H73" s="1393"/>
      <c r="I73" s="1055">
        <v>42811</v>
      </c>
      <c r="J73" s="1056"/>
    </row>
    <row r="74" spans="3:10" s="407" customFormat="1" ht="55.5" customHeight="1" x14ac:dyDescent="0.25">
      <c r="C74" s="756"/>
      <c r="D74" s="745" t="s">
        <v>1805</v>
      </c>
      <c r="E74" s="746"/>
      <c r="F74" s="1388" t="s">
        <v>1806</v>
      </c>
      <c r="G74" s="1388"/>
      <c r="H74" s="1389"/>
      <c r="I74" s="826">
        <v>42824</v>
      </c>
      <c r="J74" s="1054"/>
    </row>
    <row r="75" spans="3:10" s="407" customFormat="1" ht="60.75" customHeight="1" x14ac:dyDescent="0.25">
      <c r="C75" s="756"/>
      <c r="D75" s="745" t="s">
        <v>1865</v>
      </c>
      <c r="E75" s="746"/>
      <c r="F75" s="1388" t="s">
        <v>1941</v>
      </c>
      <c r="G75" s="1388"/>
      <c r="H75" s="1389"/>
      <c r="I75" s="826">
        <v>42823</v>
      </c>
      <c r="J75" s="1054"/>
    </row>
    <row r="76" spans="3:10" s="407" customFormat="1" ht="56.25" customHeight="1" x14ac:dyDescent="0.25">
      <c r="C76" s="756"/>
      <c r="D76" s="745" t="s">
        <v>1463</v>
      </c>
      <c r="E76" s="746"/>
      <c r="F76" s="1388" t="s">
        <v>1940</v>
      </c>
      <c r="G76" s="1388"/>
      <c r="H76" s="1389"/>
      <c r="I76" s="826">
        <v>42830</v>
      </c>
      <c r="J76" s="1054"/>
    </row>
    <row r="77" spans="3:10" s="433" customFormat="1" ht="50.25" customHeight="1" x14ac:dyDescent="0.25">
      <c r="C77" s="756"/>
      <c r="D77" s="745" t="s">
        <v>1463</v>
      </c>
      <c r="E77" s="746"/>
      <c r="F77" s="1388" t="s">
        <v>1972</v>
      </c>
      <c r="G77" s="1388"/>
      <c r="H77" s="1389"/>
      <c r="I77" s="826">
        <v>42836</v>
      </c>
      <c r="J77" s="1054"/>
    </row>
    <row r="78" spans="3:10" s="434" customFormat="1" ht="50.25" customHeight="1" x14ac:dyDescent="0.25">
      <c r="C78" s="756"/>
      <c r="D78" s="745" t="s">
        <v>92</v>
      </c>
      <c r="E78" s="746"/>
      <c r="F78" s="1388" t="s">
        <v>2018</v>
      </c>
      <c r="G78" s="1388"/>
      <c r="H78" s="1389"/>
      <c r="I78" s="826">
        <v>42878</v>
      </c>
      <c r="J78" s="1054"/>
    </row>
    <row r="79" spans="3:10" s="435" customFormat="1" ht="50.25" customHeight="1" x14ac:dyDescent="0.25">
      <c r="C79" s="756"/>
      <c r="D79" s="745" t="s">
        <v>1463</v>
      </c>
      <c r="E79" s="746"/>
      <c r="F79" s="1388" t="s">
        <v>2072</v>
      </c>
      <c r="G79" s="1388"/>
      <c r="H79" s="1389"/>
      <c r="I79" s="826">
        <v>42884</v>
      </c>
      <c r="J79" s="1054"/>
    </row>
    <row r="80" spans="3:10" s="437" customFormat="1" ht="50.25" customHeight="1" x14ac:dyDescent="0.25">
      <c r="C80" s="756"/>
      <c r="D80" s="745" t="s">
        <v>1805</v>
      </c>
      <c r="E80" s="746"/>
      <c r="F80" s="1388" t="s">
        <v>1999</v>
      </c>
      <c r="G80" s="1388"/>
      <c r="H80" s="1389"/>
      <c r="I80" s="826">
        <v>42886</v>
      </c>
      <c r="J80" s="1054"/>
    </row>
    <row r="81" spans="3:10" s="437" customFormat="1" ht="50.25" customHeight="1" x14ac:dyDescent="0.25">
      <c r="C81" s="756"/>
      <c r="D81" s="745" t="s">
        <v>1805</v>
      </c>
      <c r="E81" s="746"/>
      <c r="F81" s="1388" t="s">
        <v>1998</v>
      </c>
      <c r="G81" s="1388"/>
      <c r="H81" s="1389"/>
      <c r="I81" s="826">
        <v>42895</v>
      </c>
      <c r="J81" s="1054"/>
    </row>
    <row r="82" spans="3:10" s="437" customFormat="1" ht="50.25" customHeight="1" x14ac:dyDescent="0.25">
      <c r="C82" s="756"/>
      <c r="D82" s="745" t="s">
        <v>1805</v>
      </c>
      <c r="E82" s="746"/>
      <c r="F82" s="1388" t="s">
        <v>1987</v>
      </c>
      <c r="G82" s="1388"/>
      <c r="H82" s="1389"/>
      <c r="I82" s="826">
        <v>42898</v>
      </c>
      <c r="J82" s="1054"/>
    </row>
    <row r="83" spans="3:10" s="437" customFormat="1" ht="50.25" customHeight="1" x14ac:dyDescent="0.25">
      <c r="C83" s="756"/>
      <c r="D83" s="745" t="s">
        <v>92</v>
      </c>
      <c r="E83" s="746"/>
      <c r="F83" s="1388" t="s">
        <v>1994</v>
      </c>
      <c r="G83" s="1388"/>
      <c r="H83" s="1389"/>
      <c r="I83" s="826">
        <v>42898</v>
      </c>
      <c r="J83" s="1054"/>
    </row>
    <row r="84" spans="3:10" s="437" customFormat="1" ht="50.25" customHeight="1" x14ac:dyDescent="0.25">
      <c r="C84" s="756"/>
      <c r="D84" s="745" t="s">
        <v>92</v>
      </c>
      <c r="E84" s="746"/>
      <c r="F84" s="1388" t="s">
        <v>2033</v>
      </c>
      <c r="G84" s="1388"/>
      <c r="H84" s="1389"/>
      <c r="I84" s="826">
        <v>42901</v>
      </c>
      <c r="J84" s="1054"/>
    </row>
    <row r="85" spans="3:10" s="441" customFormat="1" ht="50.25" customHeight="1" x14ac:dyDescent="0.25">
      <c r="C85" s="756"/>
      <c r="D85" s="745" t="s">
        <v>92</v>
      </c>
      <c r="E85" s="746"/>
      <c r="F85" s="1388" t="s">
        <v>327</v>
      </c>
      <c r="G85" s="1388"/>
      <c r="H85" s="1389"/>
      <c r="I85" s="826">
        <v>42901</v>
      </c>
      <c r="J85" s="1054"/>
    </row>
    <row r="86" spans="3:10" s="441" customFormat="1" ht="50.25" customHeight="1" x14ac:dyDescent="0.25">
      <c r="C86" s="756"/>
      <c r="D86" s="745" t="s">
        <v>1805</v>
      </c>
      <c r="E86" s="746"/>
      <c r="F86" s="1388" t="s">
        <v>2034</v>
      </c>
      <c r="G86" s="1388"/>
      <c r="H86" s="1389"/>
      <c r="I86" s="826">
        <v>42902</v>
      </c>
      <c r="J86" s="1054"/>
    </row>
    <row r="87" spans="3:10" s="444" customFormat="1" ht="50.25" customHeight="1" x14ac:dyDescent="0.25">
      <c r="C87" s="756"/>
      <c r="D87" s="745" t="s">
        <v>2166</v>
      </c>
      <c r="E87" s="746"/>
      <c r="F87" s="1388" t="s">
        <v>2167</v>
      </c>
      <c r="G87" s="1388"/>
      <c r="H87" s="1389"/>
      <c r="I87" s="826">
        <v>42902</v>
      </c>
      <c r="J87" s="1054"/>
    </row>
    <row r="88" spans="3:10" s="447" customFormat="1" ht="50.25" customHeight="1" x14ac:dyDescent="0.25">
      <c r="C88" s="756"/>
      <c r="D88" s="745" t="s">
        <v>92</v>
      </c>
      <c r="E88" s="746"/>
      <c r="F88" s="1388" t="s">
        <v>2050</v>
      </c>
      <c r="G88" s="1388"/>
      <c r="H88" s="1389"/>
      <c r="I88" s="826">
        <v>42909</v>
      </c>
      <c r="J88" s="1054"/>
    </row>
    <row r="89" spans="3:10" s="478" customFormat="1" ht="50.25" customHeight="1" x14ac:dyDescent="0.25">
      <c r="C89" s="756"/>
      <c r="D89" s="745" t="s">
        <v>1805</v>
      </c>
      <c r="E89" s="746"/>
      <c r="F89" s="1388" t="s">
        <v>2096</v>
      </c>
      <c r="G89" s="1388"/>
      <c r="H89" s="1389"/>
      <c r="I89" s="826">
        <v>42916</v>
      </c>
      <c r="J89" s="827"/>
    </row>
    <row r="90" spans="3:10" s="488" customFormat="1" ht="50.25" customHeight="1" x14ac:dyDescent="0.25">
      <c r="C90" s="756"/>
      <c r="D90" s="745" t="s">
        <v>1463</v>
      </c>
      <c r="E90" s="746"/>
      <c r="F90" s="1388" t="s">
        <v>2345</v>
      </c>
      <c r="G90" s="1388"/>
      <c r="H90" s="1389"/>
      <c r="I90" s="826">
        <v>42992</v>
      </c>
      <c r="J90" s="827"/>
    </row>
    <row r="91" spans="3:10" s="498" customFormat="1" ht="50.25" customHeight="1" x14ac:dyDescent="0.25">
      <c r="C91" s="756"/>
      <c r="D91" s="745" t="s">
        <v>1368</v>
      </c>
      <c r="E91" s="746"/>
      <c r="F91" s="1388" t="s">
        <v>2342</v>
      </c>
      <c r="G91" s="1388"/>
      <c r="H91" s="1389"/>
      <c r="I91" s="826">
        <v>43000</v>
      </c>
      <c r="J91" s="827"/>
    </row>
    <row r="92" spans="3:10" s="536" customFormat="1" ht="98.25" customHeight="1" x14ac:dyDescent="0.25">
      <c r="C92" s="756"/>
      <c r="D92" s="745" t="s">
        <v>1368</v>
      </c>
      <c r="E92" s="746"/>
      <c r="F92" s="1388" t="s">
        <v>2341</v>
      </c>
      <c r="G92" s="1388"/>
      <c r="H92" s="1389"/>
      <c r="I92" s="826">
        <v>43007</v>
      </c>
      <c r="J92" s="827"/>
    </row>
    <row r="93" spans="3:10" s="498" customFormat="1" ht="98.25" customHeight="1" thickBot="1" x14ac:dyDescent="0.3">
      <c r="C93" s="756"/>
      <c r="D93" s="745" t="s">
        <v>1764</v>
      </c>
      <c r="E93" s="746"/>
      <c r="F93" s="1388" t="s">
        <v>2435</v>
      </c>
      <c r="G93" s="1388"/>
      <c r="H93" s="1389"/>
      <c r="I93" s="826">
        <v>43059</v>
      </c>
      <c r="J93" s="827"/>
    </row>
    <row r="94" spans="3:10" s="622" customFormat="1" ht="98.25" customHeight="1" x14ac:dyDescent="0.25">
      <c r="C94" s="755" t="s">
        <v>2495</v>
      </c>
      <c r="D94" s="745" t="s">
        <v>2626</v>
      </c>
      <c r="E94" s="746"/>
      <c r="F94" s="1388" t="s">
        <v>2549</v>
      </c>
      <c r="G94" s="1388"/>
      <c r="H94" s="1389"/>
      <c r="I94" s="826">
        <v>43165</v>
      </c>
      <c r="J94" s="827"/>
    </row>
    <row r="95" spans="3:10" ht="13.8" thickBot="1" x14ac:dyDescent="0.3">
      <c r="C95" s="756"/>
      <c r="J95" s="39" t="s">
        <v>242</v>
      </c>
    </row>
    <row r="96" spans="3:10" x14ac:dyDescent="0.25">
      <c r="C96" s="756"/>
    </row>
    <row r="97" spans="3:5" x14ac:dyDescent="0.25">
      <c r="C97" s="756"/>
    </row>
    <row r="98" spans="3:5" x14ac:dyDescent="0.25">
      <c r="C98" s="756"/>
      <c r="E98" s="1"/>
    </row>
    <row r="99" spans="3:5" x14ac:dyDescent="0.25">
      <c r="C99" s="756"/>
    </row>
    <row r="100" spans="3:5" x14ac:dyDescent="0.25">
      <c r="C100" s="756"/>
    </row>
    <row r="101" spans="3:5" x14ac:dyDescent="0.25">
      <c r="C101" s="756"/>
    </row>
    <row r="102" spans="3:5" x14ac:dyDescent="0.25">
      <c r="C102" s="756"/>
    </row>
    <row r="103" spans="3:5" x14ac:dyDescent="0.25">
      <c r="C103" s="756"/>
    </row>
    <row r="104" spans="3:5" x14ac:dyDescent="0.25">
      <c r="C104" s="756"/>
    </row>
    <row r="105" spans="3:5" x14ac:dyDescent="0.25">
      <c r="C105" s="756"/>
    </row>
    <row r="106" spans="3:5" x14ac:dyDescent="0.25">
      <c r="C106" s="756"/>
    </row>
    <row r="107" spans="3:5" x14ac:dyDescent="0.25">
      <c r="C107" s="756"/>
    </row>
    <row r="108" spans="3:5" x14ac:dyDescent="0.25">
      <c r="C108" s="756"/>
    </row>
    <row r="109" spans="3:5" x14ac:dyDescent="0.25">
      <c r="C109" s="756"/>
    </row>
    <row r="110" spans="3:5" x14ac:dyDescent="0.25">
      <c r="C110" s="756"/>
    </row>
    <row r="111" spans="3:5" x14ac:dyDescent="0.25">
      <c r="C111" s="756"/>
    </row>
    <row r="112" spans="3:5" x14ac:dyDescent="0.25">
      <c r="C112" s="756"/>
    </row>
    <row r="113" spans="3:3" x14ac:dyDescent="0.25">
      <c r="C113" s="756"/>
    </row>
    <row r="114" spans="3:3" x14ac:dyDescent="0.25">
      <c r="C114" s="756"/>
    </row>
  </sheetData>
  <customSheetViews>
    <customSheetView guid="{629AD52C-24BD-4C40-8730-95AF6C3D6969}" scale="125" showRuler="0">
      <selection activeCell="C37" sqref="C37"/>
      <pageMargins left="0.75" right="0.75" top="1" bottom="1" header="0.5" footer="0.5"/>
      <headerFooter alignWithMargins="0"/>
    </customSheetView>
  </customSheetViews>
  <mergeCells count="241">
    <mergeCell ref="I70:J70"/>
    <mergeCell ref="I74:J74"/>
    <mergeCell ref="I71:J71"/>
    <mergeCell ref="F71:H71"/>
    <mergeCell ref="I37:J37"/>
    <mergeCell ref="F36:H36"/>
    <mergeCell ref="D35:E35"/>
    <mergeCell ref="F33:H33"/>
    <mergeCell ref="F37:H37"/>
    <mergeCell ref="I36:J36"/>
    <mergeCell ref="D34:E34"/>
    <mergeCell ref="F34:H34"/>
    <mergeCell ref="D36:E36"/>
    <mergeCell ref="I35:J35"/>
    <mergeCell ref="I46:J46"/>
    <mergeCell ref="D46:E46"/>
    <mergeCell ref="F48:H48"/>
    <mergeCell ref="F66:H66"/>
    <mergeCell ref="I64:J64"/>
    <mergeCell ref="D66:E66"/>
    <mergeCell ref="I65:J65"/>
    <mergeCell ref="F69:H69"/>
    <mergeCell ref="I69:J69"/>
    <mergeCell ref="D69:E69"/>
    <mergeCell ref="D94:E94"/>
    <mergeCell ref="F94:H94"/>
    <mergeCell ref="I94:J94"/>
    <mergeCell ref="C94:C114"/>
    <mergeCell ref="F58:H58"/>
    <mergeCell ref="F70:H70"/>
    <mergeCell ref="D49:E49"/>
    <mergeCell ref="F64:H64"/>
    <mergeCell ref="F60:H60"/>
    <mergeCell ref="I54:J54"/>
    <mergeCell ref="F56:H56"/>
    <mergeCell ref="I55:J55"/>
    <mergeCell ref="D54:E54"/>
    <mergeCell ref="F54:H54"/>
    <mergeCell ref="D73:E73"/>
    <mergeCell ref="I85:J85"/>
    <mergeCell ref="F74:H74"/>
    <mergeCell ref="D71:E71"/>
    <mergeCell ref="D68:E68"/>
    <mergeCell ref="F68:H68"/>
    <mergeCell ref="F78:H78"/>
    <mergeCell ref="D82:E82"/>
    <mergeCell ref="F82:H82"/>
    <mergeCell ref="D81:E81"/>
    <mergeCell ref="D44:E44"/>
    <mergeCell ref="F44:H44"/>
    <mergeCell ref="D45:E45"/>
    <mergeCell ref="F45:H45"/>
    <mergeCell ref="F53:H53"/>
    <mergeCell ref="F59:H59"/>
    <mergeCell ref="D62:E62"/>
    <mergeCell ref="F62:H62"/>
    <mergeCell ref="D51:E51"/>
    <mergeCell ref="D56:E56"/>
    <mergeCell ref="D57:E57"/>
    <mergeCell ref="F57:H57"/>
    <mergeCell ref="D53:E53"/>
    <mergeCell ref="C73:C93"/>
    <mergeCell ref="D55:E55"/>
    <mergeCell ref="D63:E63"/>
    <mergeCell ref="F63:H63"/>
    <mergeCell ref="F72:H72"/>
    <mergeCell ref="F55:H55"/>
    <mergeCell ref="D77:E77"/>
    <mergeCell ref="F77:H77"/>
    <mergeCell ref="D92:E92"/>
    <mergeCell ref="F92:H92"/>
    <mergeCell ref="D70:E70"/>
    <mergeCell ref="D83:E83"/>
    <mergeCell ref="D93:E93"/>
    <mergeCell ref="F93:H93"/>
    <mergeCell ref="D58:E58"/>
    <mergeCell ref="D80:E80"/>
    <mergeCell ref="F80:H80"/>
    <mergeCell ref="A7:B7"/>
    <mergeCell ref="A10:B10"/>
    <mergeCell ref="C10:D10"/>
    <mergeCell ref="K10:L10"/>
    <mergeCell ref="D67:E67"/>
    <mergeCell ref="C43:C55"/>
    <mergeCell ref="F65:H65"/>
    <mergeCell ref="D47:E47"/>
    <mergeCell ref="F49:H49"/>
    <mergeCell ref="D48:E48"/>
    <mergeCell ref="F51:H51"/>
    <mergeCell ref="F67:H67"/>
    <mergeCell ref="F52:H52"/>
    <mergeCell ref="D64:E64"/>
    <mergeCell ref="D59:E59"/>
    <mergeCell ref="F50:H50"/>
    <mergeCell ref="F47:H47"/>
    <mergeCell ref="D60:E60"/>
    <mergeCell ref="D43:E43"/>
    <mergeCell ref="C58:C72"/>
    <mergeCell ref="I32:J32"/>
    <mergeCell ref="F61:H61"/>
    <mergeCell ref="I61:J61"/>
    <mergeCell ref="I59:J59"/>
    <mergeCell ref="I53:J53"/>
    <mergeCell ref="A6:B6"/>
    <mergeCell ref="C6:D6"/>
    <mergeCell ref="E19:F19"/>
    <mergeCell ref="G19:I19"/>
    <mergeCell ref="G16:I16"/>
    <mergeCell ref="E16:F16"/>
    <mergeCell ref="F31:H31"/>
    <mergeCell ref="I31:J31"/>
    <mergeCell ref="D28:E28"/>
    <mergeCell ref="I30:J30"/>
    <mergeCell ref="D29:E29"/>
    <mergeCell ref="F28:H28"/>
    <mergeCell ref="D31:E31"/>
    <mergeCell ref="I28:J28"/>
    <mergeCell ref="F29:H29"/>
    <mergeCell ref="F30:H30"/>
    <mergeCell ref="I29:J29"/>
    <mergeCell ref="C28:C42"/>
    <mergeCell ref="I40:J40"/>
    <mergeCell ref="I34:J34"/>
    <mergeCell ref="A8:B8"/>
    <mergeCell ref="C8:D8"/>
    <mergeCell ref="E8:G8"/>
    <mergeCell ref="F32:H32"/>
    <mergeCell ref="I33:J33"/>
    <mergeCell ref="D37:E37"/>
    <mergeCell ref="I49:J49"/>
    <mergeCell ref="I50:J50"/>
    <mergeCell ref="I57:J57"/>
    <mergeCell ref="I66:J66"/>
    <mergeCell ref="I43:J43"/>
    <mergeCell ref="F39:H39"/>
    <mergeCell ref="D38:E38"/>
    <mergeCell ref="D41:E41"/>
    <mergeCell ref="D42:E42"/>
    <mergeCell ref="D39:E39"/>
    <mergeCell ref="I41:J41"/>
    <mergeCell ref="F38:H38"/>
    <mergeCell ref="D40:E40"/>
    <mergeCell ref="I39:J39"/>
    <mergeCell ref="I60:J60"/>
    <mergeCell ref="F35:H35"/>
    <mergeCell ref="I63:J63"/>
    <mergeCell ref="I56:J56"/>
    <mergeCell ref="D50:E50"/>
    <mergeCell ref="I48:J48"/>
    <mergeCell ref="F46:H46"/>
    <mergeCell ref="C2:K2"/>
    <mergeCell ref="K6:L6"/>
    <mergeCell ref="E6:G6"/>
    <mergeCell ref="G18:I18"/>
    <mergeCell ref="E17:F17"/>
    <mergeCell ref="G17:I17"/>
    <mergeCell ref="E18:F18"/>
    <mergeCell ref="F27:H27"/>
    <mergeCell ref="D27:E27"/>
    <mergeCell ref="E25:I25"/>
    <mergeCell ref="I27:J27"/>
    <mergeCell ref="E20:F20"/>
    <mergeCell ref="G20:I20"/>
    <mergeCell ref="C7:D7"/>
    <mergeCell ref="E7:G7"/>
    <mergeCell ref="K7:L7"/>
    <mergeCell ref="K8:L8"/>
    <mergeCell ref="E10:G10"/>
    <mergeCell ref="K9:L9"/>
    <mergeCell ref="I80:J80"/>
    <mergeCell ref="D79:E79"/>
    <mergeCell ref="F79:H79"/>
    <mergeCell ref="I79:J79"/>
    <mergeCell ref="D74:E74"/>
    <mergeCell ref="D75:E75"/>
    <mergeCell ref="F81:H81"/>
    <mergeCell ref="I76:J76"/>
    <mergeCell ref="I93:J93"/>
    <mergeCell ref="I89:J89"/>
    <mergeCell ref="D84:E84"/>
    <mergeCell ref="F84:H84"/>
    <mergeCell ref="I84:J84"/>
    <mergeCell ref="D87:E87"/>
    <mergeCell ref="F87:H87"/>
    <mergeCell ref="I87:J87"/>
    <mergeCell ref="D88:E88"/>
    <mergeCell ref="F88:H88"/>
    <mergeCell ref="I88:J88"/>
    <mergeCell ref="D89:E89"/>
    <mergeCell ref="F89:H89"/>
    <mergeCell ref="D90:E90"/>
    <mergeCell ref="F90:H90"/>
    <mergeCell ref="I92:J92"/>
    <mergeCell ref="A9:B9"/>
    <mergeCell ref="C9:D9"/>
    <mergeCell ref="E9:G9"/>
    <mergeCell ref="D91:E91"/>
    <mergeCell ref="F91:H91"/>
    <mergeCell ref="I91:J91"/>
    <mergeCell ref="D32:E32"/>
    <mergeCell ref="D30:E30"/>
    <mergeCell ref="I38:J38"/>
    <mergeCell ref="F41:H41"/>
    <mergeCell ref="I77:J77"/>
    <mergeCell ref="D33:E33"/>
    <mergeCell ref="F40:H40"/>
    <mergeCell ref="I44:J44"/>
    <mergeCell ref="F42:H42"/>
    <mergeCell ref="I42:J42"/>
    <mergeCell ref="I47:J47"/>
    <mergeCell ref="D65:E65"/>
    <mergeCell ref="I62:J62"/>
    <mergeCell ref="D61:E61"/>
    <mergeCell ref="I51:J51"/>
    <mergeCell ref="D52:E52"/>
    <mergeCell ref="I52:J52"/>
    <mergeCell ref="I58:J58"/>
    <mergeCell ref="I45:J45"/>
    <mergeCell ref="I68:J68"/>
    <mergeCell ref="F43:H43"/>
    <mergeCell ref="I90:J90"/>
    <mergeCell ref="D86:E86"/>
    <mergeCell ref="F86:H86"/>
    <mergeCell ref="I86:J86"/>
    <mergeCell ref="F85:H85"/>
    <mergeCell ref="D85:E85"/>
    <mergeCell ref="I67:J67"/>
    <mergeCell ref="F83:H83"/>
    <mergeCell ref="I82:J82"/>
    <mergeCell ref="I78:J78"/>
    <mergeCell ref="D76:E76"/>
    <mergeCell ref="F76:H76"/>
    <mergeCell ref="I75:J75"/>
    <mergeCell ref="D72:E72"/>
    <mergeCell ref="I72:J72"/>
    <mergeCell ref="F75:H75"/>
    <mergeCell ref="I73:J73"/>
    <mergeCell ref="F73:H73"/>
    <mergeCell ref="I83:J83"/>
    <mergeCell ref="D78:E78"/>
    <mergeCell ref="I81:J81"/>
  </mergeCells>
  <phoneticPr fontId="0" type="noConversion"/>
  <hyperlinks>
    <hyperlink ref="E19:F19" r:id="rId1" display="OJ"/>
    <hyperlink ref="E20:F20" r:id="rId2" display="UE"/>
    <hyperlink ref="G17:I17" r:id="rId3" display="EU - OSHA"/>
    <hyperlink ref="E17:F17" r:id="rId4" display="DG Employment"/>
    <hyperlink ref="G18:I18" r:id="rId5" display="EUROFOUND"/>
    <hyperlink ref="N11" location="INDICE!A1" display="INDICE"/>
    <hyperlink ref="G19:I19" r:id="rId6" display="TED"/>
    <hyperlink ref="K7:L7" r:id="rId7" display="LINK"/>
    <hyperlink ref="K8:L8" r:id="rId8" display="LINK"/>
    <hyperlink ref="K9:L9" r:id="rId9" display="LINK"/>
    <hyperlink ref="K10:L10" r:id="rId10" display="LINK"/>
  </hyperlinks>
  <pageMargins left="0.75" right="0.75" top="1" bottom="1" header="0.5" footer="0.5"/>
  <pageSetup orientation="portrait" r:id="rId11"/>
  <headerFooter alignWithMargins="0"/>
  <legacyDrawing r:id="rId1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42"/>
  </sheetPr>
  <dimension ref="A1:Y143"/>
  <sheetViews>
    <sheetView topLeftCell="B10" zoomScaleNormal="100" workbookViewId="0">
      <selection activeCell="N14" sqref="N14"/>
    </sheetView>
  </sheetViews>
  <sheetFormatPr defaultRowHeight="13.2" x14ac:dyDescent="0.25"/>
  <cols>
    <col min="6" max="6" width="8" customWidth="1"/>
    <col min="7" max="7" width="25.5546875" customWidth="1"/>
    <col min="9" max="9" width="12" customWidth="1"/>
    <col min="10" max="10" width="10.109375" bestFit="1" customWidth="1"/>
    <col min="16" max="16" width="11" customWidth="1"/>
  </cols>
  <sheetData>
    <row r="1" spans="1:17" ht="13.8" thickBot="1" x14ac:dyDescent="0.3">
      <c r="A1" s="281" t="s">
        <v>235</v>
      </c>
    </row>
    <row r="2" spans="1:17" ht="13.8" thickBot="1" x14ac:dyDescent="0.3">
      <c r="C2" s="787" t="s">
        <v>258</v>
      </c>
      <c r="D2" s="929"/>
      <c r="E2" s="929"/>
      <c r="F2" s="929"/>
      <c r="G2" s="929"/>
      <c r="H2" s="929"/>
      <c r="I2" s="929"/>
      <c r="J2" s="929"/>
      <c r="K2" s="930"/>
    </row>
    <row r="3" spans="1:17" x14ac:dyDescent="0.25">
      <c r="M3" s="289" t="s">
        <v>235</v>
      </c>
    </row>
    <row r="4" spans="1:17" x14ac:dyDescent="0.25">
      <c r="Q4" s="2"/>
    </row>
    <row r="5" spans="1:17" ht="13.8" thickBot="1" x14ac:dyDescent="0.3"/>
    <row r="6" spans="1:17" ht="16.2" thickBot="1" x14ac:dyDescent="0.35">
      <c r="A6" s="787" t="s">
        <v>108</v>
      </c>
      <c r="B6" s="790"/>
      <c r="C6" s="787" t="s">
        <v>63</v>
      </c>
      <c r="D6" s="790"/>
      <c r="E6" s="787" t="s">
        <v>64</v>
      </c>
      <c r="F6" s="791"/>
      <c r="G6" s="790"/>
      <c r="H6" s="19" t="s">
        <v>65</v>
      </c>
      <c r="I6" s="18" t="s">
        <v>214</v>
      </c>
      <c r="J6" s="20" t="s">
        <v>215</v>
      </c>
      <c r="K6" s="787" t="s">
        <v>253</v>
      </c>
      <c r="L6" s="790"/>
      <c r="M6" s="21" t="s">
        <v>21</v>
      </c>
      <c r="N6" s="19" t="s">
        <v>22</v>
      </c>
      <c r="O6" s="54"/>
      <c r="P6" s="22" t="s">
        <v>58</v>
      </c>
    </row>
    <row r="7" spans="1:17" s="455" customFormat="1" ht="54" customHeight="1" thickBot="1" x14ac:dyDescent="0.3">
      <c r="A7" s="890" t="s">
        <v>187</v>
      </c>
      <c r="B7" s="891"/>
      <c r="C7" s="745" t="s">
        <v>1946</v>
      </c>
      <c r="D7" s="746"/>
      <c r="E7" s="1486" t="s">
        <v>1947</v>
      </c>
      <c r="F7" s="1487"/>
      <c r="G7" s="1488"/>
      <c r="H7" s="180">
        <v>1</v>
      </c>
      <c r="I7" s="62">
        <v>43465</v>
      </c>
      <c r="J7" s="193"/>
      <c r="K7" s="1075" t="s">
        <v>253</v>
      </c>
      <c r="L7" s="1076"/>
      <c r="M7" s="178"/>
      <c r="N7" s="96"/>
      <c r="O7" s="131"/>
      <c r="P7" s="47"/>
    </row>
    <row r="8" spans="1:17" s="544" customFormat="1" ht="66.75" customHeight="1" thickBot="1" x14ac:dyDescent="0.3">
      <c r="A8" s="890" t="s">
        <v>187</v>
      </c>
      <c r="B8" s="891"/>
      <c r="C8" s="745" t="s">
        <v>1687</v>
      </c>
      <c r="D8" s="746"/>
      <c r="E8" s="1100" t="s">
        <v>2485</v>
      </c>
      <c r="F8" s="980"/>
      <c r="G8" s="981"/>
      <c r="H8" s="636">
        <v>1</v>
      </c>
      <c r="I8" s="62">
        <v>43312</v>
      </c>
      <c r="J8" s="193"/>
      <c r="K8" s="1075" t="s">
        <v>253</v>
      </c>
      <c r="L8" s="1076"/>
      <c r="M8" s="178"/>
      <c r="N8" s="96"/>
      <c r="O8" s="131"/>
      <c r="P8" s="47"/>
    </row>
    <row r="9" spans="1:17" s="584" customFormat="1" ht="54.75" customHeight="1" thickBot="1" x14ac:dyDescent="0.3">
      <c r="A9" s="890" t="s">
        <v>187</v>
      </c>
      <c r="B9" s="891"/>
      <c r="C9" s="745" t="s">
        <v>2577</v>
      </c>
      <c r="D9" s="746"/>
      <c r="E9" s="1100" t="s">
        <v>2591</v>
      </c>
      <c r="F9" s="980"/>
      <c r="G9" s="981"/>
      <c r="H9" s="636">
        <v>1</v>
      </c>
      <c r="I9" s="62">
        <v>43273</v>
      </c>
      <c r="J9" s="193"/>
      <c r="K9" s="1075" t="s">
        <v>253</v>
      </c>
      <c r="L9" s="1076"/>
      <c r="M9" s="178"/>
      <c r="N9" s="96"/>
      <c r="O9" s="131"/>
      <c r="P9" s="47"/>
    </row>
    <row r="10" spans="1:17" s="586" customFormat="1" ht="54.75" customHeight="1" thickBot="1" x14ac:dyDescent="0.3">
      <c r="A10" s="890" t="s">
        <v>187</v>
      </c>
      <c r="B10" s="891"/>
      <c r="C10" s="745" t="s">
        <v>2331</v>
      </c>
      <c r="D10" s="746"/>
      <c r="E10" s="1100" t="s">
        <v>2581</v>
      </c>
      <c r="F10" s="980"/>
      <c r="G10" s="981"/>
      <c r="H10" s="636">
        <v>1</v>
      </c>
      <c r="I10" s="62">
        <v>43220</v>
      </c>
      <c r="J10" s="193"/>
      <c r="K10" s="1075" t="s">
        <v>253</v>
      </c>
      <c r="L10" s="1076"/>
      <c r="M10" s="178"/>
      <c r="N10" s="96"/>
      <c r="O10" s="131"/>
      <c r="P10" s="47"/>
    </row>
    <row r="11" spans="1:17" s="650" customFormat="1" ht="54.75" customHeight="1" thickBot="1" x14ac:dyDescent="0.3">
      <c r="A11" s="890" t="s">
        <v>187</v>
      </c>
      <c r="B11" s="891"/>
      <c r="C11" s="745" t="s">
        <v>2694</v>
      </c>
      <c r="D11" s="746"/>
      <c r="E11" s="1100" t="s">
        <v>2695</v>
      </c>
      <c r="F11" s="980"/>
      <c r="G11" s="981"/>
      <c r="H11" s="636">
        <v>1</v>
      </c>
      <c r="I11" s="62">
        <v>43277</v>
      </c>
      <c r="J11" s="193"/>
      <c r="K11" s="1075" t="s">
        <v>253</v>
      </c>
      <c r="L11" s="1076"/>
      <c r="M11" s="178"/>
      <c r="N11" s="96"/>
      <c r="O11" s="131"/>
      <c r="P11" s="47"/>
    </row>
    <row r="12" spans="1:17" s="653" customFormat="1" ht="54.75" customHeight="1" thickBot="1" x14ac:dyDescent="0.3">
      <c r="A12" s="890" t="s">
        <v>187</v>
      </c>
      <c r="B12" s="891"/>
      <c r="C12" s="745" t="s">
        <v>1687</v>
      </c>
      <c r="D12" s="746"/>
      <c r="E12" s="1100" t="s">
        <v>2723</v>
      </c>
      <c r="F12" s="980"/>
      <c r="G12" s="981"/>
      <c r="H12" s="636">
        <v>1</v>
      </c>
      <c r="I12" s="62">
        <v>43216</v>
      </c>
      <c r="J12" s="193"/>
      <c r="K12" s="1075" t="s">
        <v>253</v>
      </c>
      <c r="L12" s="1076"/>
      <c r="M12" s="178"/>
      <c r="N12" s="96"/>
      <c r="O12" s="131"/>
      <c r="P12" s="47"/>
    </row>
    <row r="13" spans="1:17" s="660" customFormat="1" ht="54.75" customHeight="1" thickBot="1" x14ac:dyDescent="0.3">
      <c r="A13" s="890" t="s">
        <v>187</v>
      </c>
      <c r="B13" s="891"/>
      <c r="C13" s="745" t="s">
        <v>1463</v>
      </c>
      <c r="D13" s="746"/>
      <c r="E13" s="1494" t="s">
        <v>2745</v>
      </c>
      <c r="F13" s="1495"/>
      <c r="G13" s="1496"/>
      <c r="H13" s="636">
        <v>1</v>
      </c>
      <c r="I13" s="62">
        <v>43236</v>
      </c>
      <c r="J13" s="193"/>
      <c r="K13" s="1075" t="s">
        <v>253</v>
      </c>
      <c r="L13" s="1076"/>
      <c r="M13" s="178"/>
      <c r="N13" s="96"/>
      <c r="O13" s="131"/>
      <c r="P13" s="47"/>
    </row>
    <row r="14" spans="1:17" s="281" customFormat="1" ht="21.75" customHeight="1" thickBot="1" x14ac:dyDescent="0.3">
      <c r="G14" s="194" t="s">
        <v>16</v>
      </c>
      <c r="H14" s="176">
        <f>SUM(H7:H13)</f>
        <v>7</v>
      </c>
      <c r="N14" s="28" t="s">
        <v>242</v>
      </c>
    </row>
    <row r="15" spans="1:17" x14ac:dyDescent="0.25">
      <c r="N15" s="281"/>
    </row>
    <row r="16" spans="1:17" x14ac:dyDescent="0.25">
      <c r="B16" s="1"/>
    </row>
    <row r="18" spans="1:24" ht="13.8" thickBot="1" x14ac:dyDescent="0.3">
      <c r="K18" s="446"/>
      <c r="L18" s="538"/>
      <c r="M18" s="538"/>
      <c r="N18" s="538"/>
      <c r="O18" s="538"/>
      <c r="P18" s="538"/>
      <c r="Q18" s="538"/>
    </row>
    <row r="19" spans="1:24" ht="13.5" customHeight="1" thickBot="1" x14ac:dyDescent="0.3">
      <c r="B19" s="561"/>
      <c r="E19" s="1467" t="s">
        <v>138</v>
      </c>
      <c r="F19" s="1468"/>
      <c r="G19" s="772" t="s">
        <v>161</v>
      </c>
      <c r="H19" s="1469"/>
      <c r="I19" s="1470"/>
      <c r="K19" s="468"/>
      <c r="L19" s="538"/>
      <c r="M19" s="538"/>
      <c r="N19" s="538"/>
      <c r="O19" s="538"/>
      <c r="P19" s="538"/>
      <c r="Q19" s="538"/>
      <c r="R19" s="468"/>
      <c r="S19" s="2"/>
      <c r="T19" s="201"/>
      <c r="U19" s="201"/>
      <c r="V19" s="201"/>
      <c r="W19" s="201"/>
      <c r="X19" s="224"/>
    </row>
    <row r="20" spans="1:24" s="468" customFormat="1" ht="12.75" customHeight="1" thickBot="1" x14ac:dyDescent="0.3">
      <c r="E20" s="1492" t="s">
        <v>274</v>
      </c>
      <c r="F20" s="1076"/>
      <c r="G20" s="1075" t="s">
        <v>2327</v>
      </c>
      <c r="H20" s="1490"/>
      <c r="I20" s="1491"/>
      <c r="L20" s="1471" t="s">
        <v>2623</v>
      </c>
      <c r="M20" s="1472"/>
      <c r="N20" s="1472"/>
      <c r="O20" s="1472"/>
      <c r="P20" s="1472"/>
      <c r="Q20" s="1473"/>
      <c r="S20" s="1471" t="s">
        <v>2328</v>
      </c>
      <c r="T20" s="1472"/>
      <c r="U20" s="1472"/>
      <c r="V20" s="1472"/>
      <c r="W20" s="1472"/>
      <c r="X20" s="1473"/>
    </row>
    <row r="21" spans="1:24" s="468" customFormat="1" ht="42" customHeight="1" x14ac:dyDescent="0.25">
      <c r="E21" s="879" t="s">
        <v>162</v>
      </c>
      <c r="F21" s="880"/>
      <c r="G21" s="1407" t="s">
        <v>191</v>
      </c>
      <c r="H21" s="1288"/>
      <c r="I21" s="1489"/>
      <c r="L21" s="1143" t="s">
        <v>2645</v>
      </c>
      <c r="M21" s="1144"/>
      <c r="N21" s="1144"/>
      <c r="O21" s="1144"/>
      <c r="P21" s="1144"/>
      <c r="Q21" s="1145"/>
      <c r="S21" s="1143" t="s">
        <v>2329</v>
      </c>
      <c r="T21" s="1144"/>
      <c r="U21" s="1144"/>
      <c r="V21" s="1144"/>
      <c r="W21" s="1144"/>
      <c r="X21" s="1145"/>
    </row>
    <row r="22" spans="1:24" s="468" customFormat="1" ht="14.25" customHeight="1" x14ac:dyDescent="0.25">
      <c r="E22" s="879" t="s">
        <v>271</v>
      </c>
      <c r="F22" s="880"/>
      <c r="G22" s="774" t="s">
        <v>2330</v>
      </c>
      <c r="H22" s="1289"/>
      <c r="I22" s="1026"/>
      <c r="K22" s="536"/>
      <c r="L22" s="1146"/>
      <c r="M22" s="1147"/>
      <c r="N22" s="1147"/>
      <c r="O22" s="1147"/>
      <c r="P22" s="1147"/>
      <c r="Q22" s="1148"/>
      <c r="S22" s="1146"/>
      <c r="T22" s="1147"/>
      <c r="U22" s="1147"/>
      <c r="V22" s="1147"/>
      <c r="W22" s="1147"/>
      <c r="X22" s="1148"/>
    </row>
    <row r="23" spans="1:24" s="468" customFormat="1" ht="26.25" customHeight="1" thickBot="1" x14ac:dyDescent="0.3">
      <c r="E23" s="879" t="s">
        <v>2331</v>
      </c>
      <c r="F23" s="880"/>
      <c r="G23" s="774" t="s">
        <v>2332</v>
      </c>
      <c r="H23" s="1289"/>
      <c r="I23" s="1026"/>
      <c r="K23" s="560"/>
      <c r="L23" s="1149"/>
      <c r="M23" s="1150"/>
      <c r="N23" s="1150"/>
      <c r="O23" s="1150"/>
      <c r="P23" s="1150"/>
      <c r="Q23" s="1151"/>
      <c r="S23" s="1149"/>
      <c r="T23" s="1150"/>
      <c r="U23" s="1150"/>
      <c r="V23" s="1150"/>
      <c r="W23" s="1150"/>
      <c r="X23" s="1151"/>
    </row>
    <row r="24" spans="1:24" s="468" customFormat="1" ht="13.8" thickBot="1" x14ac:dyDescent="0.3">
      <c r="E24" s="879" t="s">
        <v>1671</v>
      </c>
      <c r="F24" s="880"/>
      <c r="G24" s="774" t="s">
        <v>2333</v>
      </c>
      <c r="H24" s="1289"/>
      <c r="I24" s="1026"/>
      <c r="K24" s="560"/>
      <c r="L24" s="1474" t="s">
        <v>253</v>
      </c>
      <c r="M24" s="1475"/>
      <c r="N24" s="1475"/>
      <c r="O24" s="1475"/>
      <c r="P24" s="1475"/>
      <c r="Q24" s="1476"/>
      <c r="S24" s="1474" t="s">
        <v>253</v>
      </c>
      <c r="T24" s="1475"/>
      <c r="U24" s="1475"/>
      <c r="V24" s="1475"/>
      <c r="W24" s="1475"/>
      <c r="X24" s="1476"/>
    </row>
    <row r="25" spans="1:24" s="468" customFormat="1" x14ac:dyDescent="0.25">
      <c r="E25" s="879" t="s">
        <v>2582</v>
      </c>
      <c r="F25" s="880"/>
      <c r="G25" s="774" t="s">
        <v>255</v>
      </c>
      <c r="H25" s="1289"/>
      <c r="I25" s="1026"/>
      <c r="K25" s="560"/>
      <c r="L25" s="620"/>
      <c r="M25" s="620"/>
      <c r="N25" s="620"/>
      <c r="O25" s="620"/>
      <c r="P25" s="620"/>
      <c r="Q25" s="620"/>
    </row>
    <row r="26" spans="1:24" s="468" customFormat="1" ht="13.5" customHeight="1" thickBot="1" x14ac:dyDescent="0.3">
      <c r="E26" s="879"/>
      <c r="F26" s="880"/>
      <c r="G26" s="774" t="s">
        <v>237</v>
      </c>
      <c r="H26" s="1289"/>
      <c r="I26" s="1026"/>
      <c r="L26" s="620"/>
      <c r="M26" s="620"/>
      <c r="N26" s="620"/>
      <c r="O26" s="620"/>
      <c r="P26" s="620"/>
      <c r="Q26" s="620"/>
    </row>
    <row r="27" spans="1:24" s="468" customFormat="1" ht="13.5" customHeight="1" thickBot="1" x14ac:dyDescent="0.3">
      <c r="E27" s="774"/>
      <c r="F27" s="880"/>
      <c r="G27" s="774" t="s">
        <v>2334</v>
      </c>
      <c r="H27" s="1289"/>
      <c r="I27" s="880"/>
      <c r="L27" s="1471" t="s">
        <v>343</v>
      </c>
      <c r="M27" s="1472"/>
      <c r="N27" s="1472"/>
      <c r="O27" s="1472"/>
      <c r="P27" s="1472"/>
      <c r="Q27" s="1473"/>
    </row>
    <row r="28" spans="1:24" s="468" customFormat="1" ht="28.5" customHeight="1" x14ac:dyDescent="0.25">
      <c r="A28"/>
      <c r="B28"/>
      <c r="E28" s="879"/>
      <c r="F28" s="880"/>
      <c r="G28" s="774" t="s">
        <v>1687</v>
      </c>
      <c r="H28" s="1289"/>
      <c r="I28" s="1026"/>
      <c r="L28" s="1143" t="s">
        <v>2681</v>
      </c>
      <c r="M28" s="1144"/>
      <c r="N28" s="1144"/>
      <c r="O28" s="1144"/>
      <c r="P28" s="1144"/>
      <c r="Q28" s="1145"/>
      <c r="R28" s="496"/>
      <c r="S28" s="496"/>
    </row>
    <row r="29" spans="1:24" s="468" customFormat="1" ht="20.25" customHeight="1" x14ac:dyDescent="0.25">
      <c r="A29"/>
      <c r="B29"/>
      <c r="E29" s="879"/>
      <c r="F29" s="880"/>
      <c r="G29" s="1493" t="s">
        <v>9</v>
      </c>
      <c r="H29" s="1015"/>
      <c r="I29" s="1016"/>
      <c r="L29" s="1146"/>
      <c r="M29" s="1147"/>
      <c r="N29" s="1147"/>
      <c r="O29" s="1147"/>
      <c r="P29" s="1147"/>
      <c r="Q29" s="1148"/>
      <c r="R29" s="496"/>
      <c r="S29" s="496"/>
    </row>
    <row r="30" spans="1:24" s="468" customFormat="1" ht="14.25" customHeight="1" thickBot="1" x14ac:dyDescent="0.3">
      <c r="A30"/>
      <c r="B30"/>
      <c r="E30" s="879"/>
      <c r="F30" s="880"/>
      <c r="G30" s="774" t="s">
        <v>10</v>
      </c>
      <c r="H30" s="1289"/>
      <c r="I30" s="1026"/>
      <c r="L30" s="1149"/>
      <c r="M30" s="1150"/>
      <c r="N30" s="1150"/>
      <c r="O30" s="1150"/>
      <c r="P30" s="1150"/>
      <c r="Q30" s="1151"/>
      <c r="S30" s="496"/>
      <c r="T30" s="496"/>
      <c r="U30" s="496"/>
      <c r="V30" s="496"/>
      <c r="W30" s="496"/>
      <c r="X30" s="496"/>
    </row>
    <row r="31" spans="1:24" s="468" customFormat="1" ht="13.5" customHeight="1" thickBot="1" x14ac:dyDescent="0.3">
      <c r="A31"/>
      <c r="B31"/>
      <c r="E31" s="879"/>
      <c r="F31" s="880"/>
      <c r="G31" s="774" t="s">
        <v>198</v>
      </c>
      <c r="H31" s="1289"/>
      <c r="I31" s="1026"/>
      <c r="L31" s="1474" t="s">
        <v>253</v>
      </c>
      <c r="M31" s="1475"/>
      <c r="N31" s="1475"/>
      <c r="O31" s="1475"/>
      <c r="P31" s="1475"/>
      <c r="Q31" s="1476"/>
      <c r="S31" s="496"/>
      <c r="T31" s="496"/>
      <c r="U31" s="496"/>
      <c r="V31" s="496"/>
      <c r="W31" s="496"/>
      <c r="X31" s="496"/>
    </row>
    <row r="32" spans="1:24" s="468" customFormat="1" ht="13.8" thickBot="1" x14ac:dyDescent="0.3">
      <c r="A32"/>
      <c r="B32"/>
      <c r="E32" s="879"/>
      <c r="F32" s="880"/>
      <c r="G32" s="793" t="s">
        <v>70</v>
      </c>
      <c r="H32" s="1021"/>
      <c r="I32" s="1022"/>
      <c r="L32" s="266"/>
      <c r="M32" s="266"/>
      <c r="N32" s="266"/>
      <c r="O32" s="266"/>
      <c r="P32" s="496"/>
      <c r="Q32" s="496"/>
      <c r="R32" s="496"/>
      <c r="S32" s="496"/>
    </row>
    <row r="33" spans="1:25" s="468" customFormat="1" ht="30" customHeight="1" thickBot="1" x14ac:dyDescent="0.3">
      <c r="A33"/>
      <c r="B33"/>
      <c r="E33" s="879"/>
      <c r="F33" s="880"/>
      <c r="G33" s="774" t="s">
        <v>164</v>
      </c>
      <c r="H33" s="1289"/>
      <c r="I33" s="1026"/>
      <c r="K33"/>
      <c r="L33" s="1471" t="s">
        <v>343</v>
      </c>
      <c r="M33" s="1472"/>
      <c r="N33" s="1472"/>
      <c r="O33" s="1472"/>
      <c r="P33" s="1472"/>
      <c r="Q33" s="1473"/>
      <c r="V33" s="496"/>
      <c r="W33" s="496"/>
      <c r="X33" s="496"/>
      <c r="Y33" s="496"/>
    </row>
    <row r="34" spans="1:25" s="468" customFormat="1" ht="35.25" customHeight="1" x14ac:dyDescent="0.25">
      <c r="A34"/>
      <c r="B34"/>
      <c r="E34" s="879"/>
      <c r="F34" s="880"/>
      <c r="G34" s="774" t="s">
        <v>160</v>
      </c>
      <c r="H34" s="1289"/>
      <c r="I34" s="1026"/>
      <c r="K34"/>
      <c r="L34" s="1477" t="s">
        <v>2722</v>
      </c>
      <c r="M34" s="1478"/>
      <c r="N34" s="1478"/>
      <c r="O34" s="1478"/>
      <c r="P34" s="1478"/>
      <c r="Q34" s="1479"/>
      <c r="R34"/>
      <c r="S34"/>
      <c r="T34"/>
      <c r="U34"/>
      <c r="V34" s="496"/>
      <c r="W34" s="496"/>
      <c r="X34" s="496"/>
      <c r="Y34" s="496"/>
    </row>
    <row r="35" spans="1:25" s="468" customFormat="1" ht="30.75" customHeight="1" x14ac:dyDescent="0.25">
      <c r="A35"/>
      <c r="B35"/>
      <c r="E35" s="879"/>
      <c r="F35" s="880"/>
      <c r="G35" s="774" t="s">
        <v>1688</v>
      </c>
      <c r="H35" s="1289"/>
      <c r="I35" s="1026"/>
      <c r="L35" s="1480"/>
      <c r="M35" s="1481"/>
      <c r="N35" s="1481"/>
      <c r="O35" s="1481"/>
      <c r="P35" s="1481"/>
      <c r="Q35" s="1482"/>
      <c r="R35" s="532"/>
      <c r="S35" s="532"/>
      <c r="T35" s="532"/>
      <c r="U35" s="532"/>
    </row>
    <row r="36" spans="1:25" s="266" customFormat="1" ht="13.5" customHeight="1" thickBot="1" x14ac:dyDescent="0.3">
      <c r="E36" s="879"/>
      <c r="F36" s="880"/>
      <c r="G36" s="793" t="s">
        <v>2324</v>
      </c>
      <c r="H36" s="1021"/>
      <c r="I36" s="1022"/>
      <c r="K36" s="468"/>
      <c r="L36" s="1483"/>
      <c r="M36" s="1484"/>
      <c r="N36" s="1484"/>
      <c r="O36" s="1484"/>
      <c r="P36" s="1484"/>
      <c r="Q36" s="1485"/>
      <c r="R36" s="532"/>
      <c r="S36" s="532"/>
      <c r="T36" s="532"/>
      <c r="U36" s="532"/>
    </row>
    <row r="37" spans="1:25" ht="18" customHeight="1" thickBot="1" x14ac:dyDescent="0.3">
      <c r="E37" s="879"/>
      <c r="F37" s="880"/>
      <c r="G37" s="793" t="s">
        <v>1691</v>
      </c>
      <c r="H37" s="1021"/>
      <c r="I37" s="1022"/>
      <c r="K37" s="468"/>
      <c r="L37" s="1474" t="s">
        <v>253</v>
      </c>
      <c r="M37" s="1475"/>
      <c r="N37" s="1475"/>
      <c r="O37" s="1475"/>
      <c r="P37" s="1475"/>
      <c r="Q37" s="1476"/>
      <c r="R37" s="532"/>
      <c r="S37" s="532"/>
      <c r="T37" s="532"/>
      <c r="U37" s="532"/>
      <c r="V37" s="468"/>
    </row>
    <row r="38" spans="1:25" ht="27.75" customHeight="1" x14ac:dyDescent="0.25">
      <c r="E38" s="879"/>
      <c r="F38" s="880"/>
      <c r="G38" s="774" t="s">
        <v>1289</v>
      </c>
      <c r="H38" s="1289"/>
      <c r="I38" s="1026"/>
      <c r="J38" s="141"/>
      <c r="K38" s="468"/>
      <c r="L38" s="532"/>
      <c r="M38" s="532"/>
      <c r="N38" s="532"/>
      <c r="O38" s="532"/>
    </row>
    <row r="39" spans="1:25" ht="18" customHeight="1" x14ac:dyDescent="0.25">
      <c r="C39" s="1"/>
      <c r="D39" s="1"/>
      <c r="E39" s="879"/>
      <c r="F39" s="880"/>
      <c r="G39" s="774" t="s">
        <v>1587</v>
      </c>
      <c r="H39" s="1289"/>
      <c r="I39" s="1026"/>
      <c r="J39" s="57"/>
      <c r="K39" s="495"/>
      <c r="L39" s="532"/>
      <c r="M39" s="532"/>
      <c r="N39" s="532"/>
      <c r="O39" s="532"/>
      <c r="P39" s="532"/>
      <c r="Q39" s="532"/>
    </row>
    <row r="40" spans="1:25" ht="26.25" customHeight="1" thickBot="1" x14ac:dyDescent="0.3">
      <c r="E40" s="1010"/>
      <c r="F40" s="777"/>
      <c r="G40" s="1501" t="s">
        <v>1588</v>
      </c>
      <c r="H40" s="1313"/>
      <c r="I40" s="1011"/>
      <c r="K40" s="495"/>
      <c r="L40" s="532"/>
      <c r="M40" s="532"/>
      <c r="N40" s="532"/>
      <c r="O40" s="532"/>
      <c r="P40" s="532"/>
      <c r="Q40" s="532"/>
    </row>
    <row r="41" spans="1:25" s="271" customFormat="1" ht="20.25" customHeight="1" thickBot="1" x14ac:dyDescent="0.3">
      <c r="E41" s="295"/>
      <c r="F41" s="295"/>
      <c r="G41" s="295"/>
      <c r="H41" s="295"/>
      <c r="I41" s="295"/>
      <c r="K41" s="495"/>
      <c r="L41" s="532"/>
      <c r="M41" s="532"/>
      <c r="N41" s="532"/>
      <c r="O41" s="532"/>
      <c r="P41" s="532"/>
      <c r="Q41" s="532"/>
    </row>
    <row r="42" spans="1:25" s="271" customFormat="1" ht="50.25" customHeight="1" thickBot="1" x14ac:dyDescent="0.3">
      <c r="E42" s="38"/>
      <c r="F42" s="38"/>
      <c r="G42"/>
      <c r="H42"/>
      <c r="I42"/>
      <c r="K42" s="888" t="s">
        <v>214</v>
      </c>
      <c r="L42" s="889"/>
      <c r="M42" s="433"/>
      <c r="N42" s="433"/>
      <c r="O42" s="433"/>
      <c r="P42" s="532"/>
      <c r="Q42" s="532"/>
    </row>
    <row r="43" spans="1:25" ht="50.25" customHeight="1" x14ac:dyDescent="0.25">
      <c r="E43" s="495"/>
      <c r="F43" s="821" t="s">
        <v>193</v>
      </c>
      <c r="G43" s="837"/>
      <c r="H43" s="837"/>
      <c r="I43" s="837"/>
      <c r="J43" s="822"/>
      <c r="K43" s="1465">
        <v>41774</v>
      </c>
      <c r="L43" s="1466"/>
      <c r="M43" s="433"/>
      <c r="N43" s="433"/>
      <c r="O43" s="433"/>
      <c r="P43" s="532"/>
      <c r="Q43" s="532"/>
    </row>
    <row r="44" spans="1:25" ht="50.25" customHeight="1" thickBot="1" x14ac:dyDescent="0.3">
      <c r="E44" s="495"/>
      <c r="F44" s="838"/>
      <c r="G44" s="839"/>
      <c r="H44" s="839"/>
      <c r="I44" s="839"/>
      <c r="J44" s="840"/>
      <c r="K44" s="1055"/>
      <c r="L44" s="1056"/>
      <c r="M44" s="433"/>
      <c r="N44" s="433"/>
      <c r="O44" s="433"/>
      <c r="P44" s="532"/>
      <c r="Q44" s="532"/>
    </row>
    <row r="45" spans="1:25" ht="36" customHeight="1" thickBot="1" x14ac:dyDescent="0.3">
      <c r="E45" s="495"/>
      <c r="F45" s="495"/>
      <c r="G45" s="495"/>
      <c r="H45" s="495"/>
      <c r="I45" s="495"/>
      <c r="J45" s="495"/>
      <c r="K45" s="826">
        <v>41775</v>
      </c>
      <c r="L45" s="1054"/>
      <c r="M45" s="435"/>
      <c r="N45" s="435"/>
      <c r="O45" s="435"/>
      <c r="P45" s="532"/>
      <c r="Q45" s="532"/>
    </row>
    <row r="46" spans="1:25" ht="42.75" customHeight="1" thickBot="1" x14ac:dyDescent="0.3">
      <c r="E46" s="493" t="s">
        <v>217</v>
      </c>
      <c r="F46" s="1279" t="s">
        <v>63</v>
      </c>
      <c r="G46" s="1281"/>
      <c r="H46" s="1279" t="s">
        <v>286</v>
      </c>
      <c r="I46" s="1280"/>
      <c r="J46" s="1281"/>
      <c r="K46" s="826">
        <v>41975</v>
      </c>
      <c r="L46" s="1054"/>
      <c r="M46" s="437"/>
      <c r="N46" s="437"/>
      <c r="O46" s="437"/>
      <c r="P46" s="433"/>
      <c r="Q46" s="433"/>
    </row>
    <row r="47" spans="1:25" s="410" customFormat="1" ht="51.75" customHeight="1" x14ac:dyDescent="0.25">
      <c r="E47" s="1450" t="s">
        <v>1151</v>
      </c>
      <c r="F47" s="1497" t="s">
        <v>51</v>
      </c>
      <c r="G47" s="1498"/>
      <c r="H47" s="1456" t="s">
        <v>52</v>
      </c>
      <c r="I47" s="1457"/>
      <c r="J47" s="1458"/>
      <c r="K47" s="826">
        <v>42107</v>
      </c>
      <c r="L47" s="1054"/>
      <c r="M47" s="437"/>
      <c r="N47" s="437"/>
      <c r="O47" s="437"/>
      <c r="P47" s="433"/>
      <c r="Q47" s="433"/>
    </row>
    <row r="48" spans="1:25" s="410" customFormat="1" ht="31.5" customHeight="1" x14ac:dyDescent="0.25">
      <c r="E48" s="1451"/>
      <c r="F48" s="1499"/>
      <c r="G48" s="1500"/>
      <c r="H48" s="1459"/>
      <c r="I48" s="1460"/>
      <c r="J48" s="1461"/>
      <c r="K48" s="826">
        <v>42104</v>
      </c>
      <c r="L48" s="1054"/>
      <c r="M48" s="437"/>
      <c r="N48" s="437"/>
      <c r="O48" s="437"/>
      <c r="P48" s="433"/>
      <c r="Q48" s="433"/>
    </row>
    <row r="49" spans="5:17" ht="90" customHeight="1" x14ac:dyDescent="0.25">
      <c r="E49" s="1451"/>
      <c r="F49" s="1463" t="s">
        <v>333</v>
      </c>
      <c r="G49" s="1464"/>
      <c r="H49" s="941" t="s">
        <v>332</v>
      </c>
      <c r="I49" s="998"/>
      <c r="J49" s="999"/>
      <c r="K49" s="826">
        <v>42171</v>
      </c>
      <c r="L49" s="1054"/>
      <c r="M49" s="444"/>
      <c r="N49" s="444"/>
      <c r="O49" s="444"/>
      <c r="P49" s="435"/>
      <c r="Q49" s="435"/>
    </row>
    <row r="50" spans="5:17" s="427" customFormat="1" ht="39" customHeight="1" thickBot="1" x14ac:dyDescent="0.3">
      <c r="E50" s="1452"/>
      <c r="F50" s="1462" t="s">
        <v>1463</v>
      </c>
      <c r="G50" s="1214"/>
      <c r="H50" s="941" t="s">
        <v>663</v>
      </c>
      <c r="I50" s="998"/>
      <c r="J50" s="999"/>
      <c r="K50" s="826">
        <v>42216</v>
      </c>
      <c r="L50" s="1054"/>
      <c r="M50" s="447"/>
      <c r="N50" s="447"/>
      <c r="O50" s="447"/>
      <c r="P50" s="437"/>
      <c r="Q50" s="437"/>
    </row>
    <row r="51" spans="5:17" s="427" customFormat="1" ht="33" customHeight="1" x14ac:dyDescent="0.25">
      <c r="E51" s="1450" t="s">
        <v>1150</v>
      </c>
      <c r="F51" s="1462" t="s">
        <v>255</v>
      </c>
      <c r="G51" s="1214"/>
      <c r="H51" s="941" t="s">
        <v>791</v>
      </c>
      <c r="I51" s="998"/>
      <c r="J51" s="999"/>
      <c r="K51" s="826">
        <v>42262</v>
      </c>
      <c r="L51" s="1054"/>
      <c r="M51" s="447"/>
      <c r="N51" s="447"/>
      <c r="O51" s="447"/>
      <c r="P51" s="437"/>
      <c r="Q51" s="437"/>
    </row>
    <row r="52" spans="5:17" s="433" customFormat="1" ht="51.75" customHeight="1" x14ac:dyDescent="0.25">
      <c r="E52" s="1451"/>
      <c r="F52" s="1462" t="s">
        <v>198</v>
      </c>
      <c r="G52" s="1214"/>
      <c r="H52" s="941" t="s">
        <v>791</v>
      </c>
      <c r="I52" s="998"/>
      <c r="J52" s="999"/>
      <c r="K52" s="826">
        <v>42310</v>
      </c>
      <c r="L52" s="1054"/>
      <c r="M52" s="451"/>
      <c r="N52" s="451"/>
      <c r="O52" s="451"/>
      <c r="P52" s="437"/>
      <c r="Q52" s="437"/>
    </row>
    <row r="53" spans="5:17" s="433" customFormat="1" ht="23.25" customHeight="1" x14ac:dyDescent="0.25">
      <c r="E53" s="1451"/>
      <c r="F53" s="1462" t="s">
        <v>191</v>
      </c>
      <c r="G53" s="1214"/>
      <c r="H53" s="941" t="s">
        <v>791</v>
      </c>
      <c r="I53" s="998"/>
      <c r="J53" s="999"/>
      <c r="K53" s="826">
        <v>42384</v>
      </c>
      <c r="L53" s="1054"/>
      <c r="M53" s="478"/>
      <c r="N53" s="478"/>
      <c r="O53" s="478"/>
      <c r="P53" s="444"/>
      <c r="Q53" s="444"/>
    </row>
    <row r="54" spans="5:17" s="433" customFormat="1" ht="39" customHeight="1" x14ac:dyDescent="0.25">
      <c r="E54" s="1451"/>
      <c r="F54" s="847" t="s">
        <v>1045</v>
      </c>
      <c r="G54" s="746"/>
      <c r="H54" s="762" t="s">
        <v>1046</v>
      </c>
      <c r="I54" s="763"/>
      <c r="J54" s="764"/>
      <c r="K54" s="826">
        <v>42426</v>
      </c>
      <c r="L54" s="1054"/>
      <c r="M54" s="478"/>
      <c r="N54" s="478"/>
      <c r="O54" s="478"/>
      <c r="P54" s="447"/>
      <c r="Q54" s="447"/>
    </row>
    <row r="55" spans="5:17" s="433" customFormat="1" ht="37.5" customHeight="1" x14ac:dyDescent="0.25">
      <c r="E55" s="1451"/>
      <c r="F55" s="847" t="s">
        <v>1092</v>
      </c>
      <c r="G55" s="746"/>
      <c r="H55" s="762" t="s">
        <v>1093</v>
      </c>
      <c r="I55" s="763"/>
      <c r="J55" s="764"/>
      <c r="K55" s="826">
        <v>42454</v>
      </c>
      <c r="L55" s="1054"/>
      <c r="M55" s="478"/>
      <c r="N55" s="478"/>
      <c r="O55" s="478"/>
      <c r="P55" s="447"/>
      <c r="Q55" s="447"/>
    </row>
    <row r="56" spans="5:17" s="435" customFormat="1" ht="39" customHeight="1" thickBot="1" x14ac:dyDescent="0.3">
      <c r="E56" s="1452"/>
      <c r="F56" s="847" t="s">
        <v>237</v>
      </c>
      <c r="G56" s="746"/>
      <c r="H56" s="1447" t="s">
        <v>1200</v>
      </c>
      <c r="I56" s="1448"/>
      <c r="J56" s="1449"/>
      <c r="K56" s="826">
        <v>42460</v>
      </c>
      <c r="L56" s="1054"/>
      <c r="M56" s="478"/>
      <c r="N56" s="478"/>
      <c r="O56" s="478"/>
      <c r="P56" s="451"/>
      <c r="Q56" s="451"/>
    </row>
    <row r="57" spans="5:17" s="437" customFormat="1" ht="30.75" customHeight="1" x14ac:dyDescent="0.25">
      <c r="E57" s="1450" t="s">
        <v>1280</v>
      </c>
      <c r="F57" s="847" t="s">
        <v>1201</v>
      </c>
      <c r="G57" s="746"/>
      <c r="H57" s="1447" t="s">
        <v>1202</v>
      </c>
      <c r="I57" s="1448"/>
      <c r="J57" s="1449"/>
      <c r="K57" s="826">
        <v>42475</v>
      </c>
      <c r="L57" s="1054"/>
      <c r="M57" s="478"/>
      <c r="N57" s="478"/>
      <c r="O57" s="478"/>
      <c r="P57" s="478"/>
      <c r="Q57" s="478"/>
    </row>
    <row r="58" spans="5:17" s="437" customFormat="1" ht="51.75" customHeight="1" x14ac:dyDescent="0.25">
      <c r="E58" s="1451"/>
      <c r="F58" s="847" t="s">
        <v>1244</v>
      </c>
      <c r="G58" s="746"/>
      <c r="H58" s="1447" t="s">
        <v>1245</v>
      </c>
      <c r="I58" s="1448"/>
      <c r="J58" s="1449"/>
      <c r="K58" s="826">
        <v>42486</v>
      </c>
      <c r="L58" s="1054"/>
      <c r="M58" s="420"/>
      <c r="N58" s="420"/>
      <c r="O58" s="420"/>
      <c r="P58" s="478"/>
      <c r="Q58" s="478"/>
    </row>
    <row r="59" spans="5:17" s="437" customFormat="1" ht="36" customHeight="1" x14ac:dyDescent="0.25">
      <c r="E59" s="1451"/>
      <c r="F59" s="847" t="s">
        <v>1329</v>
      </c>
      <c r="G59" s="746"/>
      <c r="H59" s="1447" t="s">
        <v>1245</v>
      </c>
      <c r="I59" s="1448"/>
      <c r="J59" s="1449"/>
      <c r="K59" s="826">
        <v>42506</v>
      </c>
      <c r="L59" s="1054"/>
      <c r="M59"/>
      <c r="N59"/>
      <c r="O59"/>
      <c r="P59" s="478"/>
      <c r="Q59" s="478"/>
    </row>
    <row r="60" spans="5:17" s="444" customFormat="1" ht="42.75" customHeight="1" x14ac:dyDescent="0.25">
      <c r="E60" s="1451"/>
      <c r="F60" s="847" t="s">
        <v>1268</v>
      </c>
      <c r="G60" s="746"/>
      <c r="H60" s="1447" t="s">
        <v>1267</v>
      </c>
      <c r="I60" s="1448"/>
      <c r="J60" s="1449"/>
      <c r="K60" s="826">
        <v>42503</v>
      </c>
      <c r="L60" s="1054"/>
      <c r="M60"/>
      <c r="N60"/>
      <c r="O60"/>
      <c r="P60" s="478"/>
      <c r="Q60" s="478"/>
    </row>
    <row r="61" spans="5:17" s="447" customFormat="1" ht="34.5" customHeight="1" x14ac:dyDescent="0.25">
      <c r="E61" s="1451"/>
      <c r="F61" s="847" t="s">
        <v>1276</v>
      </c>
      <c r="G61" s="746"/>
      <c r="H61" s="1447" t="s">
        <v>1245</v>
      </c>
      <c r="I61" s="1448"/>
      <c r="J61" s="1449"/>
      <c r="K61" s="826">
        <v>42544</v>
      </c>
      <c r="L61" s="1054"/>
      <c r="M61"/>
      <c r="N61"/>
      <c r="O61"/>
      <c r="P61" s="478"/>
      <c r="Q61" s="478"/>
    </row>
    <row r="62" spans="5:17" s="447" customFormat="1" ht="34.5" customHeight="1" x14ac:dyDescent="0.25">
      <c r="E62" s="1451"/>
      <c r="F62" s="847" t="s">
        <v>1497</v>
      </c>
      <c r="G62" s="746"/>
      <c r="H62" s="1447" t="s">
        <v>1245</v>
      </c>
      <c r="I62" s="1448"/>
      <c r="J62" s="1449"/>
      <c r="K62" s="826">
        <v>42543</v>
      </c>
      <c r="L62" s="1054"/>
      <c r="M62"/>
      <c r="N62"/>
      <c r="O62"/>
      <c r="P62" s="420"/>
      <c r="Q62" s="420"/>
    </row>
    <row r="63" spans="5:17" s="451" customFormat="1" ht="27.75" customHeight="1" x14ac:dyDescent="0.25">
      <c r="E63" s="1451"/>
      <c r="F63" s="847" t="s">
        <v>1360</v>
      </c>
      <c r="G63" s="746"/>
      <c r="H63" s="1447" t="s">
        <v>1245</v>
      </c>
      <c r="I63" s="1448"/>
      <c r="J63" s="1449"/>
      <c r="K63" s="826">
        <v>42545</v>
      </c>
      <c r="L63" s="1054"/>
      <c r="M63"/>
      <c r="N63"/>
      <c r="O63"/>
      <c r="P63"/>
      <c r="Q63"/>
    </row>
    <row r="64" spans="5:17" s="478" customFormat="1" ht="34.5" customHeight="1" x14ac:dyDescent="0.25">
      <c r="E64" s="1451"/>
      <c r="F64" s="847" t="s">
        <v>1045</v>
      </c>
      <c r="G64" s="746"/>
      <c r="H64" s="1447" t="s">
        <v>1202</v>
      </c>
      <c r="I64" s="1448"/>
      <c r="J64" s="1449"/>
      <c r="K64" s="826">
        <v>42468</v>
      </c>
      <c r="L64" s="1054"/>
      <c r="M64"/>
      <c r="N64"/>
      <c r="O64"/>
      <c r="P64"/>
      <c r="Q64"/>
    </row>
    <row r="65" spans="5:17" s="478" customFormat="1" ht="34.5" customHeight="1" x14ac:dyDescent="0.25">
      <c r="E65" s="1451"/>
      <c r="F65" s="847" t="s">
        <v>1532</v>
      </c>
      <c r="G65" s="746"/>
      <c r="H65" s="1447" t="s">
        <v>1202</v>
      </c>
      <c r="I65" s="1448"/>
      <c r="J65" s="1449"/>
      <c r="K65" s="826">
        <v>42527</v>
      </c>
      <c r="L65" s="1054"/>
      <c r="M65"/>
      <c r="N65"/>
      <c r="O65"/>
      <c r="P65"/>
      <c r="Q65"/>
    </row>
    <row r="66" spans="5:17" s="478" customFormat="1" ht="54.75" customHeight="1" x14ac:dyDescent="0.25">
      <c r="E66" s="1451"/>
      <c r="F66" s="847" t="s">
        <v>1417</v>
      </c>
      <c r="G66" s="746"/>
      <c r="H66" s="1447" t="s">
        <v>1416</v>
      </c>
      <c r="I66" s="1448"/>
      <c r="J66" s="1449"/>
      <c r="K66" s="826">
        <v>42618</v>
      </c>
      <c r="L66" s="1054"/>
      <c r="M66"/>
      <c r="N66"/>
      <c r="O66"/>
      <c r="P66"/>
      <c r="Q66"/>
    </row>
    <row r="67" spans="5:17" s="478" customFormat="1" ht="34.5" customHeight="1" x14ac:dyDescent="0.25">
      <c r="E67" s="1451"/>
      <c r="F67" s="847" t="s">
        <v>1523</v>
      </c>
      <c r="G67" s="746"/>
      <c r="H67" s="1447" t="s">
        <v>1515</v>
      </c>
      <c r="I67" s="1448"/>
      <c r="J67" s="1449"/>
      <c r="K67" s="826">
        <v>42658</v>
      </c>
      <c r="L67" s="1054"/>
      <c r="M67"/>
      <c r="N67"/>
      <c r="O67"/>
      <c r="P67"/>
      <c r="Q67"/>
    </row>
    <row r="68" spans="5:17" s="478" customFormat="1" ht="81.75" customHeight="1" x14ac:dyDescent="0.25">
      <c r="E68" s="1451"/>
      <c r="F68" s="847" t="s">
        <v>1378</v>
      </c>
      <c r="G68" s="746"/>
      <c r="H68" s="1447" t="s">
        <v>1202</v>
      </c>
      <c r="I68" s="1448"/>
      <c r="J68" s="1449"/>
      <c r="K68" s="826">
        <v>42682</v>
      </c>
      <c r="L68" s="1054"/>
      <c r="M68"/>
      <c r="N68"/>
      <c r="O68"/>
      <c r="P68"/>
      <c r="Q68"/>
    </row>
    <row r="69" spans="5:17" s="420" customFormat="1" ht="49.5" customHeight="1" x14ac:dyDescent="0.25">
      <c r="E69" s="1451"/>
      <c r="F69" s="847" t="s">
        <v>1409</v>
      </c>
      <c r="G69" s="746"/>
      <c r="H69" s="1453" t="s">
        <v>1410</v>
      </c>
      <c r="I69" s="1454"/>
      <c r="J69" s="1455"/>
      <c r="K69" s="826">
        <v>42692</v>
      </c>
      <c r="L69" s="1054"/>
      <c r="M69"/>
      <c r="N69"/>
      <c r="O69"/>
      <c r="P69"/>
      <c r="Q69"/>
    </row>
    <row r="70" spans="5:17" ht="38.25" customHeight="1" x14ac:dyDescent="0.25">
      <c r="E70" s="1451"/>
      <c r="F70" s="847" t="s">
        <v>1559</v>
      </c>
      <c r="G70" s="746"/>
      <c r="H70" s="1447" t="s">
        <v>1202</v>
      </c>
      <c r="I70" s="1448"/>
      <c r="J70" s="1449"/>
      <c r="K70" s="810">
        <v>42808</v>
      </c>
      <c r="L70" s="1263"/>
    </row>
    <row r="71" spans="5:17" ht="83.25" customHeight="1" x14ac:dyDescent="0.25">
      <c r="E71" s="1451"/>
      <c r="F71" s="847" t="s">
        <v>1671</v>
      </c>
      <c r="G71" s="746"/>
      <c r="H71" s="1447" t="s">
        <v>1690</v>
      </c>
      <c r="I71" s="1448"/>
      <c r="J71" s="1449"/>
      <c r="K71" s="1098">
        <v>42816</v>
      </c>
      <c r="L71" s="1443"/>
    </row>
    <row r="72" spans="5:17" ht="86.25" customHeight="1" x14ac:dyDescent="0.25">
      <c r="E72" s="1451"/>
      <c r="F72" s="847" t="s">
        <v>1671</v>
      </c>
      <c r="G72" s="746"/>
      <c r="H72" s="1447" t="s">
        <v>1690</v>
      </c>
      <c r="I72" s="1448"/>
      <c r="J72" s="1449"/>
      <c r="K72" s="810">
        <v>42821</v>
      </c>
      <c r="L72" s="1263"/>
    </row>
    <row r="73" spans="5:17" ht="33" customHeight="1" x14ac:dyDescent="0.25">
      <c r="E73" s="1451"/>
      <c r="F73" s="847" t="s">
        <v>1766</v>
      </c>
      <c r="G73" s="746"/>
      <c r="H73" s="1447" t="s">
        <v>1736</v>
      </c>
      <c r="I73" s="1448"/>
      <c r="J73" s="1449"/>
      <c r="K73" s="810">
        <v>42821</v>
      </c>
      <c r="L73" s="1263"/>
    </row>
    <row r="74" spans="5:17" ht="34.5" customHeight="1" thickBot="1" x14ac:dyDescent="0.3">
      <c r="E74" s="494"/>
      <c r="F74" s="847" t="s">
        <v>1774</v>
      </c>
      <c r="G74" s="746"/>
      <c r="H74" s="1444" t="s">
        <v>1775</v>
      </c>
      <c r="I74" s="1445"/>
      <c r="J74" s="1446"/>
      <c r="K74" s="810">
        <v>42821</v>
      </c>
      <c r="L74" s="1263"/>
    </row>
    <row r="75" spans="5:17" ht="50.25" customHeight="1" x14ac:dyDescent="0.25">
      <c r="E75" s="1450" t="s">
        <v>1884</v>
      </c>
      <c r="F75" s="847" t="s">
        <v>1901</v>
      </c>
      <c r="G75" s="746"/>
      <c r="H75" s="1100" t="s">
        <v>1902</v>
      </c>
      <c r="I75" s="980"/>
      <c r="J75" s="981"/>
      <c r="K75" s="810">
        <v>42824</v>
      </c>
      <c r="L75" s="1263"/>
    </row>
    <row r="76" spans="5:17" ht="56.25" customHeight="1" x14ac:dyDescent="0.25">
      <c r="E76" s="1451"/>
      <c r="F76" s="847" t="s">
        <v>1901</v>
      </c>
      <c r="G76" s="746"/>
      <c r="H76" s="1100" t="s">
        <v>1975</v>
      </c>
      <c r="I76" s="980"/>
      <c r="J76" s="981"/>
      <c r="K76" s="1098">
        <v>42825</v>
      </c>
      <c r="L76" s="1443"/>
    </row>
    <row r="77" spans="5:17" ht="12.75" customHeight="1" x14ac:dyDescent="0.25">
      <c r="E77" s="1451"/>
      <c r="F77" s="847" t="s">
        <v>1901</v>
      </c>
      <c r="G77" s="746"/>
      <c r="H77" s="1100" t="s">
        <v>1977</v>
      </c>
      <c r="I77" s="980"/>
      <c r="J77" s="981"/>
      <c r="K77" s="1098">
        <v>42825</v>
      </c>
      <c r="L77" s="1443"/>
    </row>
    <row r="78" spans="5:17" ht="39.75" customHeight="1" x14ac:dyDescent="0.25">
      <c r="E78" s="1451"/>
      <c r="F78" s="847" t="s">
        <v>1901</v>
      </c>
      <c r="G78" s="746"/>
      <c r="H78" s="1100" t="s">
        <v>1976</v>
      </c>
      <c r="I78" s="980"/>
      <c r="J78" s="981"/>
      <c r="K78" s="1098">
        <v>42839</v>
      </c>
      <c r="L78" s="1443"/>
    </row>
    <row r="79" spans="5:17" ht="41.25" customHeight="1" x14ac:dyDescent="0.25">
      <c r="E79" s="1451"/>
      <c r="F79" s="847" t="s">
        <v>1942</v>
      </c>
      <c r="G79" s="746"/>
      <c r="H79" s="1100" t="s">
        <v>1943</v>
      </c>
      <c r="I79" s="980"/>
      <c r="J79" s="981"/>
      <c r="K79" s="1098">
        <v>42865</v>
      </c>
      <c r="L79" s="1443"/>
    </row>
    <row r="80" spans="5:17" ht="37.5" customHeight="1" x14ac:dyDescent="0.25">
      <c r="E80" s="1451"/>
      <c r="F80" s="847" t="s">
        <v>191</v>
      </c>
      <c r="G80" s="746"/>
      <c r="H80" s="1444" t="s">
        <v>1867</v>
      </c>
      <c r="I80" s="1445"/>
      <c r="J80" s="1446"/>
      <c r="K80" s="1098">
        <v>42860</v>
      </c>
      <c r="L80" s="1443"/>
    </row>
    <row r="81" spans="5:12" ht="28.5" customHeight="1" x14ac:dyDescent="0.25">
      <c r="E81" s="1451"/>
      <c r="F81" s="847" t="s">
        <v>1869</v>
      </c>
      <c r="G81" s="746"/>
      <c r="H81" s="1444" t="s">
        <v>1870</v>
      </c>
      <c r="I81" s="1445"/>
      <c r="J81" s="1446"/>
      <c r="K81" s="1098">
        <v>42877</v>
      </c>
      <c r="L81" s="1443"/>
    </row>
    <row r="82" spans="5:12" ht="27" customHeight="1" x14ac:dyDescent="0.25">
      <c r="E82" s="1451"/>
      <c r="F82" s="847" t="s">
        <v>1843</v>
      </c>
      <c r="G82" s="746"/>
      <c r="H82" s="1444" t="s">
        <v>1844</v>
      </c>
      <c r="I82" s="1445"/>
      <c r="J82" s="1446"/>
      <c r="K82" s="1098">
        <v>42879</v>
      </c>
      <c r="L82" s="1443"/>
    </row>
    <row r="83" spans="5:12" ht="24.75" customHeight="1" x14ac:dyDescent="0.25">
      <c r="E83" s="1451"/>
      <c r="F83" s="847" t="s">
        <v>2036</v>
      </c>
      <c r="G83" s="746"/>
      <c r="H83" s="1100" t="s">
        <v>2037</v>
      </c>
      <c r="I83" s="980"/>
      <c r="J83" s="981"/>
      <c r="K83" s="1098">
        <v>42877</v>
      </c>
      <c r="L83" s="1443"/>
    </row>
    <row r="84" spans="5:12" ht="62.25" customHeight="1" x14ac:dyDescent="0.25">
      <c r="E84" s="1451"/>
      <c r="F84" s="847" t="s">
        <v>1901</v>
      </c>
      <c r="G84" s="746"/>
      <c r="H84" s="1100" t="s">
        <v>2038</v>
      </c>
      <c r="I84" s="980"/>
      <c r="J84" s="981"/>
      <c r="K84" s="1098">
        <v>42877</v>
      </c>
      <c r="L84" s="1443"/>
    </row>
    <row r="85" spans="5:12" ht="30" customHeight="1" x14ac:dyDescent="0.25">
      <c r="E85" s="1451"/>
      <c r="F85" s="847" t="s">
        <v>2036</v>
      </c>
      <c r="G85" s="746"/>
      <c r="H85" s="1100" t="s">
        <v>2037</v>
      </c>
      <c r="I85" s="980"/>
      <c r="J85" s="981"/>
      <c r="K85" s="1098">
        <v>42885</v>
      </c>
      <c r="L85" s="1443"/>
    </row>
    <row r="86" spans="5:12" ht="46.5" customHeight="1" x14ac:dyDescent="0.25">
      <c r="E86" s="1451"/>
      <c r="F86" s="847" t="s">
        <v>2090</v>
      </c>
      <c r="G86" s="746"/>
      <c r="H86" s="1100" t="s">
        <v>2091</v>
      </c>
      <c r="I86" s="980"/>
      <c r="J86" s="981"/>
      <c r="K86" s="1098">
        <v>42901</v>
      </c>
      <c r="L86" s="1443"/>
    </row>
    <row r="87" spans="5:12" ht="51" customHeight="1" x14ac:dyDescent="0.25">
      <c r="E87" s="1451"/>
      <c r="F87" s="847" t="s">
        <v>2118</v>
      </c>
      <c r="G87" s="746"/>
      <c r="H87" s="1100" t="s">
        <v>2132</v>
      </c>
      <c r="I87" s="980"/>
      <c r="J87" s="981"/>
      <c r="K87" s="1098">
        <v>42901</v>
      </c>
      <c r="L87" s="1443"/>
    </row>
    <row r="88" spans="5:12" ht="34.5" customHeight="1" x14ac:dyDescent="0.25">
      <c r="E88" s="1451"/>
      <c r="F88" s="847" t="s">
        <v>2118</v>
      </c>
      <c r="G88" s="746"/>
      <c r="H88" s="1100" t="s">
        <v>2133</v>
      </c>
      <c r="I88" s="980"/>
      <c r="J88" s="981"/>
      <c r="K88" s="1098">
        <v>42901</v>
      </c>
      <c r="L88" s="1443"/>
    </row>
    <row r="89" spans="5:12" ht="42" customHeight="1" x14ac:dyDescent="0.25">
      <c r="E89" s="1451"/>
      <c r="F89" s="847" t="s">
        <v>2001</v>
      </c>
      <c r="G89" s="746"/>
      <c r="H89" s="1100" t="s">
        <v>2002</v>
      </c>
      <c r="I89" s="980"/>
      <c r="J89" s="981"/>
      <c r="K89" s="1098">
        <v>42914</v>
      </c>
      <c r="L89" s="1443"/>
    </row>
    <row r="90" spans="5:12" ht="65.25" customHeight="1" x14ac:dyDescent="0.25">
      <c r="E90" s="1451"/>
      <c r="F90" s="847" t="s">
        <v>1764</v>
      </c>
      <c r="G90" s="746"/>
      <c r="H90" s="1100" t="s">
        <v>2135</v>
      </c>
      <c r="I90" s="980"/>
      <c r="J90" s="981"/>
      <c r="K90" s="1098">
        <v>42916</v>
      </c>
      <c r="L90" s="1099"/>
    </row>
    <row r="91" spans="5:12" ht="45" customHeight="1" x14ac:dyDescent="0.25">
      <c r="E91" s="1451"/>
      <c r="F91" s="847" t="s">
        <v>2118</v>
      </c>
      <c r="G91" s="746"/>
      <c r="H91" s="1100" t="s">
        <v>2157</v>
      </c>
      <c r="I91" s="980"/>
      <c r="J91" s="981"/>
      <c r="K91" s="1098">
        <v>42916</v>
      </c>
      <c r="L91" s="1099"/>
    </row>
    <row r="92" spans="5:12" ht="39.75" customHeight="1" x14ac:dyDescent="0.25">
      <c r="E92" s="1451"/>
      <c r="F92" s="847" t="s">
        <v>2118</v>
      </c>
      <c r="G92" s="746"/>
      <c r="H92" s="1100" t="s">
        <v>2158</v>
      </c>
      <c r="I92" s="980"/>
      <c r="J92" s="981"/>
      <c r="K92" s="1098">
        <v>42920</v>
      </c>
      <c r="L92" s="1099"/>
    </row>
    <row r="93" spans="5:12" ht="45.75" customHeight="1" x14ac:dyDescent="0.25">
      <c r="E93" s="1451"/>
      <c r="F93" s="847" t="s">
        <v>2100</v>
      </c>
      <c r="G93" s="746"/>
      <c r="H93" s="1100" t="s">
        <v>1956</v>
      </c>
      <c r="I93" s="980"/>
      <c r="J93" s="981"/>
      <c r="K93" s="1098">
        <v>42955</v>
      </c>
      <c r="L93" s="1099"/>
    </row>
    <row r="94" spans="5:12" ht="42" customHeight="1" x14ac:dyDescent="0.25">
      <c r="E94" s="1451"/>
      <c r="F94" s="847" t="s">
        <v>1955</v>
      </c>
      <c r="G94" s="746"/>
      <c r="H94" s="1100" t="s">
        <v>1956</v>
      </c>
      <c r="I94" s="980"/>
      <c r="J94" s="981"/>
      <c r="K94" s="1098">
        <v>42955</v>
      </c>
      <c r="L94" s="1099"/>
    </row>
    <row r="95" spans="5:12" ht="34.5" customHeight="1" x14ac:dyDescent="0.25">
      <c r="E95" s="1451"/>
      <c r="F95" s="847" t="s">
        <v>1946</v>
      </c>
      <c r="G95" s="746"/>
      <c r="H95" s="1100" t="s">
        <v>1775</v>
      </c>
      <c r="I95" s="980"/>
      <c r="J95" s="981"/>
      <c r="K95" s="1098">
        <v>42955</v>
      </c>
      <c r="L95" s="1099"/>
    </row>
    <row r="96" spans="5:12" ht="45" customHeight="1" x14ac:dyDescent="0.25">
      <c r="E96" s="1451"/>
      <c r="F96" s="847" t="s">
        <v>2036</v>
      </c>
      <c r="G96" s="746"/>
      <c r="H96" s="1100" t="s">
        <v>2089</v>
      </c>
      <c r="I96" s="980"/>
      <c r="J96" s="981"/>
      <c r="K96" s="1098">
        <v>42955</v>
      </c>
      <c r="L96" s="1099"/>
    </row>
    <row r="97" spans="5:15" ht="38.25" customHeight="1" x14ac:dyDescent="0.25">
      <c r="E97" s="1451"/>
      <c r="F97" s="847" t="s">
        <v>1463</v>
      </c>
      <c r="G97" s="746"/>
      <c r="H97" s="1100" t="s">
        <v>2305</v>
      </c>
      <c r="I97" s="980"/>
      <c r="J97" s="981"/>
      <c r="K97" s="1098">
        <v>42965</v>
      </c>
      <c r="L97" s="1099"/>
      <c r="M97" s="505"/>
      <c r="N97" s="505"/>
      <c r="O97" s="505"/>
    </row>
    <row r="98" spans="5:15" ht="62.25" customHeight="1" x14ac:dyDescent="0.25">
      <c r="E98" s="1451"/>
      <c r="F98" s="847" t="s">
        <v>1463</v>
      </c>
      <c r="G98" s="746"/>
      <c r="H98" s="1100" t="s">
        <v>2306</v>
      </c>
      <c r="I98" s="980"/>
      <c r="J98" s="981"/>
      <c r="K98" s="1098">
        <v>43024</v>
      </c>
      <c r="L98" s="1099"/>
      <c r="M98" s="505"/>
      <c r="N98" s="505"/>
      <c r="O98" s="505"/>
    </row>
    <row r="99" spans="5:15" ht="51.75" customHeight="1" x14ac:dyDescent="0.25">
      <c r="E99" s="1451"/>
      <c r="F99" s="847" t="s">
        <v>1463</v>
      </c>
      <c r="G99" s="746"/>
      <c r="H99" s="1100" t="s">
        <v>2307</v>
      </c>
      <c r="I99" s="980"/>
      <c r="J99" s="981"/>
      <c r="K99" s="1098">
        <v>43024</v>
      </c>
      <c r="L99" s="1099"/>
      <c r="M99" s="529"/>
      <c r="N99" s="529"/>
      <c r="O99" s="529"/>
    </row>
    <row r="100" spans="5:15" ht="90" customHeight="1" x14ac:dyDescent="0.25">
      <c r="E100" s="1451"/>
      <c r="F100" s="847" t="s">
        <v>1463</v>
      </c>
      <c r="G100" s="746"/>
      <c r="H100" s="1100" t="s">
        <v>2308</v>
      </c>
      <c r="I100" s="980"/>
      <c r="J100" s="981"/>
      <c r="K100" s="1098">
        <v>43048</v>
      </c>
      <c r="L100" s="1099"/>
      <c r="M100" s="536"/>
      <c r="N100" s="536"/>
      <c r="O100" s="536"/>
    </row>
    <row r="101" spans="5:15" s="505" customFormat="1" ht="57" customHeight="1" x14ac:dyDescent="0.25">
      <c r="E101" s="1451"/>
      <c r="F101" s="847" t="s">
        <v>1463</v>
      </c>
      <c r="G101" s="746"/>
      <c r="H101" s="1100" t="s">
        <v>2339</v>
      </c>
      <c r="I101" s="980"/>
      <c r="J101" s="981"/>
      <c r="K101" s="1098">
        <v>43056</v>
      </c>
      <c r="L101" s="1099"/>
      <c r="M101"/>
      <c r="N101"/>
      <c r="O101"/>
    </row>
    <row r="102" spans="5:15" s="505" customFormat="1" ht="57" customHeight="1" x14ac:dyDescent="0.25">
      <c r="E102" s="1451"/>
      <c r="F102" s="745" t="s">
        <v>2366</v>
      </c>
      <c r="G102" s="746"/>
      <c r="H102" s="1100" t="s">
        <v>2367</v>
      </c>
      <c r="I102" s="980"/>
      <c r="J102" s="981"/>
      <c r="K102" s="1098">
        <v>43110</v>
      </c>
      <c r="L102" s="1099"/>
      <c r="M102" s="547"/>
      <c r="N102" s="547"/>
      <c r="O102" s="547"/>
    </row>
    <row r="103" spans="5:15" s="529" customFormat="1" ht="57" customHeight="1" x14ac:dyDescent="0.25">
      <c r="E103" s="1451"/>
      <c r="F103" s="745" t="s">
        <v>1463</v>
      </c>
      <c r="G103" s="746"/>
      <c r="H103" s="1100" t="s">
        <v>2391</v>
      </c>
      <c r="I103" s="980"/>
      <c r="J103" s="981"/>
      <c r="K103" s="1098">
        <v>43115</v>
      </c>
      <c r="L103" s="1099"/>
      <c r="M103" s="559"/>
      <c r="N103" s="559"/>
      <c r="O103" s="559"/>
    </row>
    <row r="104" spans="5:15" s="536" customFormat="1" ht="75.75" customHeight="1" x14ac:dyDescent="0.25">
      <c r="E104" s="1451"/>
      <c r="F104" s="745" t="s">
        <v>2340</v>
      </c>
      <c r="G104" s="746"/>
      <c r="H104" s="1100" t="s">
        <v>2335</v>
      </c>
      <c r="I104" s="980"/>
      <c r="J104" s="981"/>
      <c r="K104" s="1098">
        <v>43115</v>
      </c>
      <c r="L104" s="1099"/>
      <c r="M104" s="559"/>
      <c r="N104" s="559"/>
      <c r="O104" s="559"/>
    </row>
    <row r="105" spans="5:15" ht="51.75" customHeight="1" thickBot="1" x14ac:dyDescent="0.3">
      <c r="E105" s="1452"/>
      <c r="F105" s="745" t="s">
        <v>2444</v>
      </c>
      <c r="G105" s="746"/>
      <c r="H105" s="1100" t="s">
        <v>2443</v>
      </c>
      <c r="I105" s="980"/>
      <c r="J105" s="981"/>
      <c r="K105" s="1098">
        <v>43124</v>
      </c>
      <c r="L105" s="1099"/>
      <c r="M105" s="566"/>
      <c r="N105" s="566"/>
      <c r="O105" s="566"/>
    </row>
    <row r="106" spans="5:15" s="547" customFormat="1" ht="51.75" customHeight="1" x14ac:dyDescent="0.25">
      <c r="E106" s="1450" t="s">
        <v>2495</v>
      </c>
      <c r="F106" s="745" t="s">
        <v>191</v>
      </c>
      <c r="G106" s="746"/>
      <c r="H106" s="1100" t="s">
        <v>2496</v>
      </c>
      <c r="I106" s="980"/>
      <c r="J106" s="981"/>
      <c r="K106" s="1098">
        <v>43125</v>
      </c>
      <c r="L106" s="1099"/>
      <c r="M106" s="566"/>
      <c r="N106" s="566"/>
      <c r="O106" s="566"/>
    </row>
    <row r="107" spans="5:15" s="559" customFormat="1" ht="51.75" customHeight="1" x14ac:dyDescent="0.25">
      <c r="E107" s="1451"/>
      <c r="F107" s="745" t="s">
        <v>1942</v>
      </c>
      <c r="G107" s="746"/>
      <c r="H107" s="1100" t="s">
        <v>2404</v>
      </c>
      <c r="I107" s="980"/>
      <c r="J107" s="981"/>
      <c r="K107" s="1098">
        <v>43133</v>
      </c>
      <c r="L107" s="1099"/>
      <c r="M107" s="576"/>
      <c r="N107" s="576"/>
      <c r="O107" s="576"/>
    </row>
    <row r="108" spans="5:15" s="559" customFormat="1" ht="51.75" customHeight="1" x14ac:dyDescent="0.25">
      <c r="E108" s="1451"/>
      <c r="F108" s="745" t="s">
        <v>2508</v>
      </c>
      <c r="G108" s="746"/>
      <c r="H108" s="1100" t="s">
        <v>2507</v>
      </c>
      <c r="I108" s="980"/>
      <c r="J108" s="981"/>
      <c r="K108" s="1098">
        <v>43134</v>
      </c>
      <c r="L108" s="1099"/>
      <c r="M108"/>
      <c r="N108"/>
      <c r="O108"/>
    </row>
    <row r="109" spans="5:15" s="566" customFormat="1" ht="51.75" customHeight="1" x14ac:dyDescent="0.25">
      <c r="E109" s="1451"/>
      <c r="F109" s="745" t="s">
        <v>70</v>
      </c>
      <c r="G109" s="746"/>
      <c r="H109" s="1100" t="s">
        <v>2511</v>
      </c>
      <c r="I109" s="980"/>
      <c r="J109" s="981"/>
      <c r="K109" s="1098">
        <v>43135</v>
      </c>
      <c r="L109" s="1099"/>
      <c r="M109"/>
      <c r="N109"/>
      <c r="O109"/>
    </row>
    <row r="110" spans="5:15" s="566" customFormat="1" ht="51.75" customHeight="1" x14ac:dyDescent="0.25">
      <c r="E110" s="1451"/>
      <c r="F110" s="745" t="s">
        <v>2530</v>
      </c>
      <c r="G110" s="746"/>
      <c r="H110" s="1100" t="s">
        <v>2408</v>
      </c>
      <c r="I110" s="980"/>
      <c r="J110" s="981"/>
      <c r="K110" s="1098">
        <v>43136</v>
      </c>
      <c r="L110" s="1099"/>
      <c r="M110"/>
      <c r="N110"/>
      <c r="O110"/>
    </row>
    <row r="111" spans="5:15" s="576" customFormat="1" ht="51.75" customHeight="1" x14ac:dyDescent="0.25">
      <c r="E111" s="1451"/>
      <c r="F111" s="745" t="s">
        <v>1463</v>
      </c>
      <c r="G111" s="746"/>
      <c r="H111" s="1100" t="s">
        <v>2499</v>
      </c>
      <c r="I111" s="980"/>
      <c r="J111" s="981"/>
      <c r="K111" s="1098">
        <v>43137</v>
      </c>
      <c r="L111" s="1099"/>
      <c r="M111"/>
      <c r="N111"/>
      <c r="O111"/>
    </row>
    <row r="112" spans="5:15" s="622" customFormat="1" ht="51.75" customHeight="1" x14ac:dyDescent="0.25">
      <c r="E112" s="1451"/>
      <c r="F112" s="745" t="s">
        <v>1463</v>
      </c>
      <c r="G112" s="746"/>
      <c r="H112" s="1100" t="s">
        <v>2547</v>
      </c>
      <c r="I112" s="980"/>
      <c r="J112" s="981"/>
      <c r="K112" s="1098">
        <v>43161</v>
      </c>
      <c r="L112" s="1099"/>
    </row>
    <row r="113" spans="5:12" s="642" customFormat="1" ht="51.75" customHeight="1" x14ac:dyDescent="0.25">
      <c r="E113" s="1451"/>
      <c r="F113" s="745" t="s">
        <v>1671</v>
      </c>
      <c r="G113" s="746"/>
      <c r="H113" s="1100" t="s">
        <v>2664</v>
      </c>
      <c r="I113" s="980"/>
      <c r="J113" s="981"/>
      <c r="K113" s="1098">
        <v>43159</v>
      </c>
      <c r="L113" s="1099"/>
    </row>
    <row r="114" spans="5:12" s="649" customFormat="1" ht="51.75" customHeight="1" x14ac:dyDescent="0.25">
      <c r="E114" s="1451"/>
      <c r="F114" s="745" t="s">
        <v>1843</v>
      </c>
      <c r="G114" s="746"/>
      <c r="H114" s="1100" t="s">
        <v>1956</v>
      </c>
      <c r="I114" s="980"/>
      <c r="J114" s="981"/>
      <c r="K114" s="1098">
        <v>43189</v>
      </c>
      <c r="L114" s="1099"/>
    </row>
    <row r="115" spans="5:12" s="649" customFormat="1" ht="51.75" customHeight="1" x14ac:dyDescent="0.25">
      <c r="E115" s="1451"/>
      <c r="F115" s="745" t="s">
        <v>2691</v>
      </c>
      <c r="G115" s="746"/>
      <c r="H115" s="1100" t="s">
        <v>2692</v>
      </c>
      <c r="I115" s="980"/>
      <c r="J115" s="981"/>
      <c r="K115" s="1098">
        <v>43187</v>
      </c>
      <c r="L115" s="1099"/>
    </row>
    <row r="116" spans="5:12" x14ac:dyDescent="0.25">
      <c r="E116" s="1451"/>
    </row>
    <row r="117" spans="5:12" x14ac:dyDescent="0.25">
      <c r="E117" s="1451"/>
    </row>
    <row r="118" spans="5:12" x14ac:dyDescent="0.25">
      <c r="E118" s="1451"/>
    </row>
    <row r="119" spans="5:12" x14ac:dyDescent="0.25">
      <c r="E119" s="1451"/>
    </row>
    <row r="120" spans="5:12" x14ac:dyDescent="0.25">
      <c r="E120" s="1451"/>
    </row>
    <row r="121" spans="5:12" x14ac:dyDescent="0.25">
      <c r="E121" s="1451"/>
    </row>
    <row r="122" spans="5:12" x14ac:dyDescent="0.25">
      <c r="E122" s="1451"/>
    </row>
    <row r="123" spans="5:12" x14ac:dyDescent="0.25">
      <c r="E123" s="1451"/>
    </row>
    <row r="124" spans="5:12" x14ac:dyDescent="0.25">
      <c r="E124" s="1451"/>
    </row>
    <row r="125" spans="5:12" x14ac:dyDescent="0.25">
      <c r="E125" s="1451"/>
    </row>
    <row r="126" spans="5:12" x14ac:dyDescent="0.25">
      <c r="E126" s="1451"/>
    </row>
    <row r="127" spans="5:12" x14ac:dyDescent="0.25">
      <c r="E127" s="1451"/>
    </row>
    <row r="128" spans="5:12" x14ac:dyDescent="0.25">
      <c r="E128" s="1451"/>
    </row>
    <row r="129" spans="5:5" x14ac:dyDescent="0.25">
      <c r="E129" s="1451"/>
    </row>
    <row r="130" spans="5:5" x14ac:dyDescent="0.25">
      <c r="E130" s="1451"/>
    </row>
    <row r="131" spans="5:5" x14ac:dyDescent="0.25">
      <c r="E131" s="1451"/>
    </row>
    <row r="132" spans="5:5" x14ac:dyDescent="0.25">
      <c r="E132" s="1451"/>
    </row>
    <row r="133" spans="5:5" x14ac:dyDescent="0.25">
      <c r="E133" s="1451"/>
    </row>
    <row r="134" spans="5:5" x14ac:dyDescent="0.25">
      <c r="E134" s="1451"/>
    </row>
    <row r="135" spans="5:5" x14ac:dyDescent="0.25">
      <c r="E135" s="1451"/>
    </row>
    <row r="136" spans="5:5" x14ac:dyDescent="0.25">
      <c r="E136" s="1451"/>
    </row>
    <row r="137" spans="5:5" x14ac:dyDescent="0.25">
      <c r="E137" s="1451"/>
    </row>
    <row r="138" spans="5:5" x14ac:dyDescent="0.25">
      <c r="E138" s="1451"/>
    </row>
    <row r="139" spans="5:5" x14ac:dyDescent="0.25">
      <c r="E139" s="1451"/>
    </row>
    <row r="140" spans="5:5" x14ac:dyDescent="0.25">
      <c r="E140" s="1451"/>
    </row>
    <row r="141" spans="5:5" x14ac:dyDescent="0.25">
      <c r="E141" s="1451"/>
    </row>
    <row r="142" spans="5:5" x14ac:dyDescent="0.25">
      <c r="E142" s="1451"/>
    </row>
    <row r="143" spans="5:5" ht="13.8" thickBot="1" x14ac:dyDescent="0.3">
      <c r="E143" s="1452"/>
    </row>
  </sheetData>
  <mergeCells count="306">
    <mergeCell ref="H102:J102"/>
    <mergeCell ref="F103:G103"/>
    <mergeCell ref="H103:J103"/>
    <mergeCell ref="F104:G104"/>
    <mergeCell ref="H104:J104"/>
    <mergeCell ref="F114:G114"/>
    <mergeCell ref="H114:J114"/>
    <mergeCell ref="K114:L114"/>
    <mergeCell ref="F115:G115"/>
    <mergeCell ref="H115:J115"/>
    <mergeCell ref="K115:L115"/>
    <mergeCell ref="F113:G113"/>
    <mergeCell ref="H113:J113"/>
    <mergeCell ref="K113:L113"/>
    <mergeCell ref="F112:G112"/>
    <mergeCell ref="H112:J112"/>
    <mergeCell ref="K108:L108"/>
    <mergeCell ref="K109:L109"/>
    <mergeCell ref="K110:L110"/>
    <mergeCell ref="K111:L111"/>
    <mergeCell ref="K112:L112"/>
    <mergeCell ref="H111:J111"/>
    <mergeCell ref="K107:L107"/>
    <mergeCell ref="F109:G109"/>
    <mergeCell ref="H109:J109"/>
    <mergeCell ref="K105:L105"/>
    <mergeCell ref="F110:G110"/>
    <mergeCell ref="H110:J110"/>
    <mergeCell ref="K106:L106"/>
    <mergeCell ref="K77:L77"/>
    <mergeCell ref="F82:G82"/>
    <mergeCell ref="K101:L101"/>
    <mergeCell ref="K97:L97"/>
    <mergeCell ref="K98:L98"/>
    <mergeCell ref="K99:L99"/>
    <mergeCell ref="K100:L100"/>
    <mergeCell ref="H86:J86"/>
    <mergeCell ref="K82:L82"/>
    <mergeCell ref="K96:L96"/>
    <mergeCell ref="F96:G96"/>
    <mergeCell ref="H96:J96"/>
    <mergeCell ref="K102:L102"/>
    <mergeCell ref="F108:G108"/>
    <mergeCell ref="H108:J108"/>
    <mergeCell ref="K104:L104"/>
    <mergeCell ref="F107:G107"/>
    <mergeCell ref="H107:J107"/>
    <mergeCell ref="K103:L103"/>
    <mergeCell ref="F102:G102"/>
    <mergeCell ref="E106:E143"/>
    <mergeCell ref="G40:I40"/>
    <mergeCell ref="F106:G106"/>
    <mergeCell ref="H106:J106"/>
    <mergeCell ref="F111:G111"/>
    <mergeCell ref="K47:L47"/>
    <mergeCell ref="K48:L48"/>
    <mergeCell ref="K49:L49"/>
    <mergeCell ref="K50:L50"/>
    <mergeCell ref="K51:L51"/>
    <mergeCell ref="K52:L52"/>
    <mergeCell ref="K56:L56"/>
    <mergeCell ref="H50:J50"/>
    <mergeCell ref="F53:G53"/>
    <mergeCell ref="H53:J53"/>
    <mergeCell ref="F55:G55"/>
    <mergeCell ref="H55:J55"/>
    <mergeCell ref="H72:J72"/>
    <mergeCell ref="F59:G59"/>
    <mergeCell ref="E57:E73"/>
    <mergeCell ref="K62:L62"/>
    <mergeCell ref="K63:L63"/>
    <mergeCell ref="K64:L64"/>
    <mergeCell ref="E51:E56"/>
    <mergeCell ref="F56:G56"/>
    <mergeCell ref="H56:J56"/>
    <mergeCell ref="H51:J51"/>
    <mergeCell ref="F50:G50"/>
    <mergeCell ref="F73:G73"/>
    <mergeCell ref="H73:J73"/>
    <mergeCell ref="F60:G60"/>
    <mergeCell ref="H60:J60"/>
    <mergeCell ref="F64:G64"/>
    <mergeCell ref="H64:J64"/>
    <mergeCell ref="F65:G65"/>
    <mergeCell ref="H65:J65"/>
    <mergeCell ref="F66:G66"/>
    <mergeCell ref="F63:G63"/>
    <mergeCell ref="H63:J63"/>
    <mergeCell ref="H62:J62"/>
    <mergeCell ref="F61:G61"/>
    <mergeCell ref="H61:J61"/>
    <mergeCell ref="F62:G62"/>
    <mergeCell ref="E47:E50"/>
    <mergeCell ref="F47:G48"/>
    <mergeCell ref="H49:J49"/>
    <mergeCell ref="A6:B6"/>
    <mergeCell ref="A7:B7"/>
    <mergeCell ref="A8:B8"/>
    <mergeCell ref="E25:F25"/>
    <mergeCell ref="A10:B10"/>
    <mergeCell ref="C10:D10"/>
    <mergeCell ref="E10:G10"/>
    <mergeCell ref="E22:F22"/>
    <mergeCell ref="A9:B9"/>
    <mergeCell ref="C9:D9"/>
    <mergeCell ref="E9:G9"/>
    <mergeCell ref="E8:G8"/>
    <mergeCell ref="A11:B11"/>
    <mergeCell ref="C11:D11"/>
    <mergeCell ref="A12:B12"/>
    <mergeCell ref="C12:D12"/>
    <mergeCell ref="E12:G12"/>
    <mergeCell ref="A13:B13"/>
    <mergeCell ref="C13:D13"/>
    <mergeCell ref="E13:G13"/>
    <mergeCell ref="S20:X20"/>
    <mergeCell ref="S21:X23"/>
    <mergeCell ref="S24:X24"/>
    <mergeCell ref="E39:F39"/>
    <mergeCell ref="E38:F38"/>
    <mergeCell ref="E30:F30"/>
    <mergeCell ref="G30:I30"/>
    <mergeCell ref="G25:I25"/>
    <mergeCell ref="G22:I22"/>
    <mergeCell ref="G21:I21"/>
    <mergeCell ref="E21:F21"/>
    <mergeCell ref="G20:I20"/>
    <mergeCell ref="E20:F20"/>
    <mergeCell ref="E32:F32"/>
    <mergeCell ref="G31:I31"/>
    <mergeCell ref="E31:F31"/>
    <mergeCell ref="G29:I29"/>
    <mergeCell ref="E29:F29"/>
    <mergeCell ref="G28:I28"/>
    <mergeCell ref="E24:F24"/>
    <mergeCell ref="G23:I23"/>
    <mergeCell ref="E23:F23"/>
    <mergeCell ref="G24:I24"/>
    <mergeCell ref="G26:I26"/>
    <mergeCell ref="C2:K2"/>
    <mergeCell ref="K6:L6"/>
    <mergeCell ref="C6:D6"/>
    <mergeCell ref="E6:G6"/>
    <mergeCell ref="K7:L7"/>
    <mergeCell ref="C7:D7"/>
    <mergeCell ref="E7:G7"/>
    <mergeCell ref="F43:J44"/>
    <mergeCell ref="K42:L42"/>
    <mergeCell ref="K9:L9"/>
    <mergeCell ref="K10:L10"/>
    <mergeCell ref="G33:I33"/>
    <mergeCell ref="E33:F33"/>
    <mergeCell ref="G27:I27"/>
    <mergeCell ref="E40:F40"/>
    <mergeCell ref="G38:I38"/>
    <mergeCell ref="E34:F34"/>
    <mergeCell ref="E28:F28"/>
    <mergeCell ref="E27:F27"/>
    <mergeCell ref="E37:F37"/>
    <mergeCell ref="G35:I35"/>
    <mergeCell ref="E35:F35"/>
    <mergeCell ref="G34:I34"/>
    <mergeCell ref="C8:D8"/>
    <mergeCell ref="K43:L44"/>
    <mergeCell ref="K45:L45"/>
    <mergeCell ref="K46:L46"/>
    <mergeCell ref="K8:L8"/>
    <mergeCell ref="G32:I32"/>
    <mergeCell ref="E19:F19"/>
    <mergeCell ref="G19:I19"/>
    <mergeCell ref="E26:F26"/>
    <mergeCell ref="L20:Q20"/>
    <mergeCell ref="L21:Q23"/>
    <mergeCell ref="L24:Q24"/>
    <mergeCell ref="E36:F36"/>
    <mergeCell ref="G39:I39"/>
    <mergeCell ref="G36:I36"/>
    <mergeCell ref="G37:I37"/>
    <mergeCell ref="L27:Q27"/>
    <mergeCell ref="L28:Q30"/>
    <mergeCell ref="L31:Q31"/>
    <mergeCell ref="E11:G11"/>
    <mergeCell ref="K11:L11"/>
    <mergeCell ref="L33:Q33"/>
    <mergeCell ref="L34:Q36"/>
    <mergeCell ref="L37:Q37"/>
    <mergeCell ref="F46:G46"/>
    <mergeCell ref="H46:J46"/>
    <mergeCell ref="H47:J48"/>
    <mergeCell ref="K57:L57"/>
    <mergeCell ref="K58:L58"/>
    <mergeCell ref="K59:L59"/>
    <mergeCell ref="F54:G54"/>
    <mergeCell ref="H54:J54"/>
    <mergeCell ref="F51:G51"/>
    <mergeCell ref="F52:G52"/>
    <mergeCell ref="H52:J52"/>
    <mergeCell ref="H58:J58"/>
    <mergeCell ref="K54:L54"/>
    <mergeCell ref="K55:L55"/>
    <mergeCell ref="F49:G49"/>
    <mergeCell ref="F95:G95"/>
    <mergeCell ref="H80:J80"/>
    <mergeCell ref="F97:G97"/>
    <mergeCell ref="H97:J97"/>
    <mergeCell ref="F84:G84"/>
    <mergeCell ref="H84:J84"/>
    <mergeCell ref="F98:G98"/>
    <mergeCell ref="H98:J98"/>
    <mergeCell ref="K60:L60"/>
    <mergeCell ref="F70:G70"/>
    <mergeCell ref="H70:J70"/>
    <mergeCell ref="K66:L66"/>
    <mergeCell ref="F71:G71"/>
    <mergeCell ref="H71:J71"/>
    <mergeCell ref="K69:L69"/>
    <mergeCell ref="K67:L67"/>
    <mergeCell ref="H66:J66"/>
    <mergeCell ref="F69:G69"/>
    <mergeCell ref="H69:J69"/>
    <mergeCell ref="F67:G67"/>
    <mergeCell ref="H67:J67"/>
    <mergeCell ref="F68:G68"/>
    <mergeCell ref="K61:L61"/>
    <mergeCell ref="K65:L65"/>
    <mergeCell ref="F93:G93"/>
    <mergeCell ref="H93:J93"/>
    <mergeCell ref="F91:G91"/>
    <mergeCell ref="K87:L87"/>
    <mergeCell ref="K89:L89"/>
    <mergeCell ref="F81:G81"/>
    <mergeCell ref="H81:J81"/>
    <mergeCell ref="K78:L78"/>
    <mergeCell ref="F99:G99"/>
    <mergeCell ref="H99:J99"/>
    <mergeCell ref="K95:L95"/>
    <mergeCell ref="K79:L79"/>
    <mergeCell ref="K83:L83"/>
    <mergeCell ref="K92:L92"/>
    <mergeCell ref="K93:L93"/>
    <mergeCell ref="K80:L80"/>
    <mergeCell ref="F85:G85"/>
    <mergeCell ref="H85:J85"/>
    <mergeCell ref="K81:L81"/>
    <mergeCell ref="F86:G86"/>
    <mergeCell ref="H88:J88"/>
    <mergeCell ref="K84:L84"/>
    <mergeCell ref="H82:J82"/>
    <mergeCell ref="K90:L90"/>
    <mergeCell ref="H95:J95"/>
    <mergeCell ref="K94:L94"/>
    <mergeCell ref="K76:L76"/>
    <mergeCell ref="K71:L71"/>
    <mergeCell ref="K72:L72"/>
    <mergeCell ref="K73:L73"/>
    <mergeCell ref="K74:L74"/>
    <mergeCell ref="K75:L75"/>
    <mergeCell ref="K91:L91"/>
    <mergeCell ref="K53:L53"/>
    <mergeCell ref="E75:E105"/>
    <mergeCell ref="F75:G75"/>
    <mergeCell ref="H75:J75"/>
    <mergeCell ref="F76:G76"/>
    <mergeCell ref="H76:J76"/>
    <mergeCell ref="F77:G77"/>
    <mergeCell ref="H77:J77"/>
    <mergeCell ref="F78:G78"/>
    <mergeCell ref="H78:J78"/>
    <mergeCell ref="F79:G79"/>
    <mergeCell ref="H79:J79"/>
    <mergeCell ref="F80:G80"/>
    <mergeCell ref="F105:G105"/>
    <mergeCell ref="H105:J105"/>
    <mergeCell ref="F100:G100"/>
    <mergeCell ref="H100:J100"/>
    <mergeCell ref="F101:G101"/>
    <mergeCell ref="H101:J101"/>
    <mergeCell ref="F87:G87"/>
    <mergeCell ref="H87:J87"/>
    <mergeCell ref="H91:J91"/>
    <mergeCell ref="F83:G83"/>
    <mergeCell ref="H83:J83"/>
    <mergeCell ref="K13:L13"/>
    <mergeCell ref="K12:L12"/>
    <mergeCell ref="F94:G94"/>
    <mergeCell ref="F89:G89"/>
    <mergeCell ref="H89:J89"/>
    <mergeCell ref="H94:J94"/>
    <mergeCell ref="F88:G88"/>
    <mergeCell ref="F92:G92"/>
    <mergeCell ref="H92:J92"/>
    <mergeCell ref="K88:L88"/>
    <mergeCell ref="K85:L85"/>
    <mergeCell ref="F90:G90"/>
    <mergeCell ref="H90:J90"/>
    <mergeCell ref="K86:L86"/>
    <mergeCell ref="F72:G72"/>
    <mergeCell ref="F74:G74"/>
    <mergeCell ref="H74:J74"/>
    <mergeCell ref="K70:L70"/>
    <mergeCell ref="H68:J68"/>
    <mergeCell ref="K68:L68"/>
    <mergeCell ref="F58:G58"/>
    <mergeCell ref="H59:J59"/>
    <mergeCell ref="F57:G57"/>
    <mergeCell ref="H57:J57"/>
  </mergeCells>
  <phoneticPr fontId="0" type="noConversion"/>
  <hyperlinks>
    <hyperlink ref="N14" location="INDICE!A1" display="INDICE"/>
    <hyperlink ref="G20:I20" r:id="rId1" display="ESPON "/>
    <hyperlink ref="E23:F23" r:id="rId2" display="DG REGIO"/>
    <hyperlink ref="G23:I23" r:id="rId3" display="URBAN INNOVATIVE ACTIONS"/>
    <hyperlink ref="E22:F22" r:id="rId4" display="TED"/>
    <hyperlink ref="G27:I27" r:id="rId5" display="Adrion"/>
    <hyperlink ref="G26:I26" r:id="rId6" display="MED"/>
    <hyperlink ref="G25:I25" r:id="rId7" display="CENTRAL EUROPE"/>
    <hyperlink ref="G24:I24" r:id="rId8" display="INTERREG IV C"/>
    <hyperlink ref="G22:I22" r:id="rId9" display="INTERACT"/>
    <hyperlink ref="G21:I21" r:id="rId10" display="URBACT"/>
    <hyperlink ref="E20:F20" r:id="rId11" display="UE"/>
    <hyperlink ref="E21:F21" r:id="rId12" display="OJ"/>
    <hyperlink ref="G29:I29" r:id="rId13" display="Italia - Tunisia"/>
    <hyperlink ref="G31:I31" r:id="rId14" display="Spazio Alpino"/>
    <hyperlink ref="G33:I33" r:id="rId15" display="Italia Svizzera"/>
    <hyperlink ref="G34:I34" r:id="rId16" display="Italia - Francia  Marittima"/>
    <hyperlink ref="G35:I35" r:id="rId17" display="Italia Francia Alcotra"/>
    <hyperlink ref="G30:I30" r:id="rId18" display="Italia - Austria"/>
    <hyperlink ref="G32:I32" r:id="rId19" display="ENPI CBC MED"/>
    <hyperlink ref="G28:I28" r:id="rId20" display="North West Europe"/>
    <hyperlink ref="K7:L7" r:id="rId21" display="LINK"/>
    <hyperlink ref="G36:I36" r:id="rId22" display="Italia- Malta"/>
    <hyperlink ref="G37:I37" r:id="rId23" display="Italia - Albania - Montenegro"/>
    <hyperlink ref="G40:I40" r:id="rId24" display="Italia-Slovenia"/>
    <hyperlink ref="G39:I39" r:id="rId25" display="Italia-Croazia"/>
    <hyperlink ref="G38:I38" r:id="rId26" display="Balkan-Med"/>
    <hyperlink ref="K8:L8" r:id="rId27" display="LINK"/>
    <hyperlink ref="E24:F24" r:id="rId28" display="INTERREG"/>
    <hyperlink ref="K25:O25" r:id="rId29" display="LINK"/>
    <hyperlink ref="K9:L9" r:id="rId30" display="LINK"/>
    <hyperlink ref="K10:L10" r:id="rId31" display="LINK"/>
    <hyperlink ref="E25:F25" r:id="rId32" display="AEBR"/>
    <hyperlink ref="L24:Q24" r:id="rId33" display="LINK"/>
    <hyperlink ref="L31:Q31" r:id="rId34" display="LINK"/>
    <hyperlink ref="K11:L11" r:id="rId35" display="LINK"/>
    <hyperlink ref="L37:Q37" r:id="rId36" display="LINK"/>
    <hyperlink ref="K12:L12" r:id="rId37" display="LINK"/>
    <hyperlink ref="K13:L13" r:id="rId38" display="LINK"/>
  </hyperlinks>
  <pageMargins left="0.75" right="0.75" top="1" bottom="1" header="0.5" footer="0.5"/>
  <pageSetup paperSize="9" orientation="portrait" r:id="rId39"/>
  <headerFooter alignWithMargins="0"/>
  <legacyDrawing r:id="rId4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AF262"/>
  <sheetViews>
    <sheetView topLeftCell="D16" zoomScaleNormal="100" workbookViewId="0">
      <selection activeCell="N24" sqref="N24"/>
    </sheetView>
  </sheetViews>
  <sheetFormatPr defaultRowHeight="13.2" x14ac:dyDescent="0.25"/>
  <cols>
    <col min="2" max="2" width="7.44140625" customWidth="1"/>
    <col min="3" max="3" width="10.6640625" bestFit="1" customWidth="1"/>
    <col min="4" max="4" width="11.44140625" customWidth="1"/>
    <col min="7" max="7" width="16" customWidth="1"/>
    <col min="9" max="9" width="11.109375" customWidth="1"/>
    <col min="10" max="10" width="19" customWidth="1"/>
    <col min="12" max="13" width="10.109375" bestFit="1" customWidth="1"/>
    <col min="14" max="14" width="9.109375" style="24"/>
    <col min="16" max="16" width="11.33203125" customWidth="1"/>
  </cols>
  <sheetData>
    <row r="1" spans="1:16" ht="13.8" thickBot="1" x14ac:dyDescent="0.3">
      <c r="A1" s="262"/>
      <c r="B1" s="25"/>
      <c r="C1" s="25"/>
      <c r="D1" s="25"/>
      <c r="E1" s="25"/>
      <c r="F1" s="25"/>
      <c r="G1" s="25"/>
      <c r="H1" s="25"/>
      <c r="I1" s="25"/>
      <c r="J1" s="25"/>
      <c r="K1" s="25"/>
      <c r="L1" s="25"/>
      <c r="M1" s="25"/>
      <c r="N1" s="25"/>
      <c r="O1" s="25"/>
      <c r="P1" s="25"/>
    </row>
    <row r="2" spans="1:16" ht="13.8" thickBot="1" x14ac:dyDescent="0.3">
      <c r="A2" s="25"/>
      <c r="B2" s="25"/>
      <c r="C2" s="1525" t="s">
        <v>258</v>
      </c>
      <c r="D2" s="1526"/>
      <c r="E2" s="1526"/>
      <c r="F2" s="1526"/>
      <c r="G2" s="1526"/>
      <c r="H2" s="1526"/>
      <c r="I2" s="1526"/>
      <c r="J2" s="1526"/>
      <c r="K2" s="1527"/>
      <c r="L2" s="25"/>
      <c r="M2" s="25"/>
      <c r="N2" s="25"/>
      <c r="O2" s="25"/>
      <c r="P2" s="25"/>
    </row>
    <row r="3" spans="1:16" x14ac:dyDescent="0.25">
      <c r="A3" s="25"/>
      <c r="B3" s="25"/>
      <c r="C3" s="25"/>
      <c r="D3" s="25"/>
      <c r="E3" s="25"/>
      <c r="F3" s="25"/>
      <c r="G3" s="25"/>
      <c r="H3" s="25"/>
      <c r="I3" s="25"/>
      <c r="J3" s="25"/>
      <c r="K3" s="25"/>
      <c r="L3" s="25"/>
      <c r="M3" s="25"/>
      <c r="N3" s="25"/>
      <c r="O3" s="25"/>
      <c r="P3" s="25"/>
    </row>
    <row r="4" spans="1:16" x14ac:dyDescent="0.25">
      <c r="A4" s="25"/>
      <c r="B4" s="25"/>
      <c r="C4" s="25"/>
      <c r="D4" s="25"/>
      <c r="E4" s="25"/>
      <c r="F4" s="25"/>
      <c r="G4" s="25"/>
      <c r="H4" s="25"/>
      <c r="I4" s="25"/>
      <c r="J4" s="25"/>
      <c r="K4" s="25"/>
      <c r="L4" s="25"/>
      <c r="M4" s="25"/>
      <c r="N4" s="25"/>
      <c r="O4" s="25"/>
      <c r="P4" s="25"/>
    </row>
    <row r="5" spans="1:16" ht="13.8" thickBot="1" x14ac:dyDescent="0.3">
      <c r="A5" s="25"/>
      <c r="B5" s="25"/>
      <c r="C5" s="25"/>
      <c r="D5" s="25"/>
      <c r="E5" s="25"/>
      <c r="F5" s="25"/>
      <c r="G5" s="25"/>
      <c r="H5" s="25"/>
      <c r="I5" s="25"/>
      <c r="J5" s="25"/>
      <c r="K5" s="25"/>
      <c r="L5" s="25"/>
      <c r="M5" s="25"/>
      <c r="N5" s="25"/>
      <c r="O5" s="25"/>
      <c r="P5" s="25"/>
    </row>
    <row r="6" spans="1:16" ht="16.2" thickBot="1" x14ac:dyDescent="0.35">
      <c r="A6" s="1525" t="s">
        <v>108</v>
      </c>
      <c r="B6" s="1542"/>
      <c r="C6" s="1528" t="s">
        <v>11</v>
      </c>
      <c r="D6" s="1528"/>
      <c r="E6" s="1528" t="s">
        <v>64</v>
      </c>
      <c r="F6" s="1528"/>
      <c r="G6" s="1528"/>
      <c r="H6" s="44" t="s">
        <v>65</v>
      </c>
      <c r="I6" s="44" t="s">
        <v>214</v>
      </c>
      <c r="J6" s="45" t="s">
        <v>215</v>
      </c>
      <c r="K6" s="1528" t="s">
        <v>253</v>
      </c>
      <c r="L6" s="1528"/>
      <c r="M6" s="46" t="s">
        <v>21</v>
      </c>
      <c r="N6" s="44" t="s">
        <v>22</v>
      </c>
      <c r="O6" s="74"/>
      <c r="P6" s="26" t="s">
        <v>58</v>
      </c>
    </row>
    <row r="7" spans="1:16" s="261" customFormat="1" ht="83.25" customHeight="1" x14ac:dyDescent="0.25">
      <c r="A7" s="890" t="s">
        <v>1290</v>
      </c>
      <c r="B7" s="891"/>
      <c r="C7" s="1502" t="s">
        <v>30</v>
      </c>
      <c r="D7" s="785"/>
      <c r="E7" s="762" t="s">
        <v>1491</v>
      </c>
      <c r="F7" s="763"/>
      <c r="G7" s="764"/>
      <c r="H7" s="174">
        <v>1</v>
      </c>
      <c r="I7" s="66">
        <v>43697</v>
      </c>
      <c r="J7" s="241"/>
      <c r="K7" s="765" t="s">
        <v>253</v>
      </c>
      <c r="L7" s="766"/>
      <c r="M7" s="183"/>
      <c r="N7" s="7"/>
      <c r="O7" s="190"/>
      <c r="P7" s="113"/>
    </row>
    <row r="8" spans="1:16" s="420" customFormat="1" ht="54.75" customHeight="1" x14ac:dyDescent="0.25">
      <c r="A8" s="890" t="s">
        <v>1290</v>
      </c>
      <c r="B8" s="891"/>
      <c r="C8" s="1502" t="s">
        <v>628</v>
      </c>
      <c r="D8" s="785"/>
      <c r="E8" s="762" t="s">
        <v>2088</v>
      </c>
      <c r="F8" s="763"/>
      <c r="G8" s="764"/>
      <c r="H8" s="174">
        <v>1</v>
      </c>
      <c r="I8" s="283">
        <v>43354</v>
      </c>
      <c r="J8" s="239"/>
      <c r="K8" s="1111" t="s">
        <v>253</v>
      </c>
      <c r="L8" s="1112"/>
      <c r="M8" s="183"/>
      <c r="N8" s="389"/>
      <c r="O8" s="190"/>
      <c r="P8" s="113"/>
    </row>
    <row r="9" spans="1:16" s="503" customFormat="1" ht="54.75" customHeight="1" x14ac:dyDescent="0.25">
      <c r="A9" s="890" t="s">
        <v>1290</v>
      </c>
      <c r="B9" s="891"/>
      <c r="C9" s="1502" t="s">
        <v>628</v>
      </c>
      <c r="D9" s="785"/>
      <c r="E9" s="762" t="s">
        <v>2392</v>
      </c>
      <c r="F9" s="763"/>
      <c r="G9" s="764"/>
      <c r="H9" s="174">
        <v>1</v>
      </c>
      <c r="I9" s="283">
        <v>43116</v>
      </c>
      <c r="J9" s="239" t="s">
        <v>1283</v>
      </c>
      <c r="K9" s="1111" t="s">
        <v>253</v>
      </c>
      <c r="L9" s="1112"/>
      <c r="M9" s="183"/>
      <c r="N9" s="389"/>
      <c r="O9" s="190"/>
      <c r="P9" s="113"/>
    </row>
    <row r="10" spans="1:16" s="559" customFormat="1" ht="54.75" customHeight="1" x14ac:dyDescent="0.25">
      <c r="A10" s="890" t="s">
        <v>1290</v>
      </c>
      <c r="B10" s="891"/>
      <c r="C10" s="1502" t="s">
        <v>30</v>
      </c>
      <c r="D10" s="785"/>
      <c r="E10" s="762" t="s">
        <v>2509</v>
      </c>
      <c r="F10" s="763"/>
      <c r="G10" s="764"/>
      <c r="H10" s="174">
        <v>1</v>
      </c>
      <c r="I10" s="283">
        <v>43210</v>
      </c>
      <c r="J10" s="239"/>
      <c r="K10" s="1111" t="s">
        <v>253</v>
      </c>
      <c r="L10" s="1112"/>
      <c r="M10" s="183"/>
      <c r="N10" s="389"/>
      <c r="O10" s="190"/>
      <c r="P10" s="113"/>
    </row>
    <row r="11" spans="1:16" s="562" customFormat="1" ht="54.75" customHeight="1" x14ac:dyDescent="0.25">
      <c r="A11" s="890" t="s">
        <v>1290</v>
      </c>
      <c r="B11" s="891"/>
      <c r="C11" s="1502" t="s">
        <v>30</v>
      </c>
      <c r="D11" s="785"/>
      <c r="E11" s="762" t="s">
        <v>2512</v>
      </c>
      <c r="F11" s="763"/>
      <c r="G11" s="764"/>
      <c r="H11" s="632">
        <v>1</v>
      </c>
      <c r="I11" s="283">
        <v>43293</v>
      </c>
      <c r="J11" s="239"/>
      <c r="K11" s="1111" t="s">
        <v>253</v>
      </c>
      <c r="L11" s="1112"/>
      <c r="M11" s="183"/>
      <c r="N11" s="389"/>
      <c r="O11" s="190"/>
      <c r="P11" s="113"/>
    </row>
    <row r="12" spans="1:16" s="607" customFormat="1" ht="54.75" customHeight="1" x14ac:dyDescent="0.25">
      <c r="A12" s="890" t="s">
        <v>1290</v>
      </c>
      <c r="B12" s="891"/>
      <c r="C12" s="1502" t="s">
        <v>30</v>
      </c>
      <c r="D12" s="785"/>
      <c r="E12" s="762" t="s">
        <v>2602</v>
      </c>
      <c r="F12" s="763"/>
      <c r="G12" s="764"/>
      <c r="H12" s="632">
        <v>2</v>
      </c>
      <c r="I12" s="608" t="s">
        <v>2601</v>
      </c>
      <c r="J12" s="239"/>
      <c r="K12" s="1111" t="s">
        <v>253</v>
      </c>
      <c r="L12" s="1112"/>
      <c r="M12" s="183"/>
      <c r="N12" s="389"/>
      <c r="O12" s="190"/>
      <c r="P12" s="113"/>
    </row>
    <row r="13" spans="1:16" s="607" customFormat="1" ht="54.75" customHeight="1" x14ac:dyDescent="0.25">
      <c r="A13" s="890" t="s">
        <v>1290</v>
      </c>
      <c r="B13" s="891"/>
      <c r="C13" s="1502" t="s">
        <v>30</v>
      </c>
      <c r="D13" s="785"/>
      <c r="E13" s="762" t="s">
        <v>2603</v>
      </c>
      <c r="F13" s="763"/>
      <c r="G13" s="764"/>
      <c r="H13" s="632">
        <v>1</v>
      </c>
      <c r="I13" s="608" t="s">
        <v>2601</v>
      </c>
      <c r="J13" s="239"/>
      <c r="K13" s="1111" t="s">
        <v>253</v>
      </c>
      <c r="L13" s="1112"/>
      <c r="M13" s="183"/>
      <c r="N13" s="389"/>
      <c r="O13" s="190"/>
      <c r="P13" s="113"/>
    </row>
    <row r="14" spans="1:16" s="607" customFormat="1" ht="54.75" customHeight="1" x14ac:dyDescent="0.25">
      <c r="A14" s="890" t="s">
        <v>1290</v>
      </c>
      <c r="B14" s="891"/>
      <c r="C14" s="1502" t="s">
        <v>30</v>
      </c>
      <c r="D14" s="785"/>
      <c r="E14" s="762" t="s">
        <v>2604</v>
      </c>
      <c r="F14" s="763"/>
      <c r="G14" s="764"/>
      <c r="H14" s="174">
        <v>1</v>
      </c>
      <c r="I14" s="283">
        <v>43272</v>
      </c>
      <c r="J14" s="239"/>
      <c r="K14" s="1111" t="s">
        <v>253</v>
      </c>
      <c r="L14" s="1112"/>
      <c r="M14" s="183"/>
      <c r="N14" s="389"/>
      <c r="O14" s="190"/>
      <c r="P14" s="113"/>
    </row>
    <row r="15" spans="1:16" s="618" customFormat="1" ht="54.75" customHeight="1" x14ac:dyDescent="0.25">
      <c r="A15" s="890" t="s">
        <v>1290</v>
      </c>
      <c r="B15" s="891"/>
      <c r="C15" s="1502" t="s">
        <v>1463</v>
      </c>
      <c r="D15" s="785"/>
      <c r="E15" s="762" t="s">
        <v>2620</v>
      </c>
      <c r="F15" s="763"/>
      <c r="G15" s="764"/>
      <c r="H15" s="174">
        <v>1</v>
      </c>
      <c r="I15" s="283">
        <v>43272</v>
      </c>
      <c r="J15" s="239"/>
      <c r="K15" s="1111" t="s">
        <v>253</v>
      </c>
      <c r="L15" s="1112"/>
      <c r="M15" s="183"/>
      <c r="N15" s="389"/>
      <c r="O15" s="190"/>
      <c r="P15" s="113"/>
    </row>
    <row r="16" spans="1:16" s="638" customFormat="1" ht="54.75" customHeight="1" x14ac:dyDescent="0.25">
      <c r="A16" s="890" t="s">
        <v>1290</v>
      </c>
      <c r="B16" s="891"/>
      <c r="C16" s="745" t="s">
        <v>2657</v>
      </c>
      <c r="D16" s="746"/>
      <c r="E16" s="762" t="s">
        <v>2658</v>
      </c>
      <c r="F16" s="763"/>
      <c r="G16" s="764"/>
      <c r="H16" s="174">
        <v>1</v>
      </c>
      <c r="I16" s="283">
        <v>43279</v>
      </c>
      <c r="J16" s="239"/>
      <c r="K16" s="1111" t="s">
        <v>253</v>
      </c>
      <c r="L16" s="1112"/>
      <c r="M16" s="183"/>
      <c r="N16" s="389"/>
      <c r="O16" s="190"/>
      <c r="P16" s="113"/>
    </row>
    <row r="17" spans="1:25" s="638" customFormat="1" ht="54.75" customHeight="1" x14ac:dyDescent="0.25">
      <c r="A17" s="890" t="s">
        <v>1290</v>
      </c>
      <c r="B17" s="891"/>
      <c r="C17" s="745" t="s">
        <v>2657</v>
      </c>
      <c r="D17" s="746"/>
      <c r="E17" s="762" t="s">
        <v>2659</v>
      </c>
      <c r="F17" s="763"/>
      <c r="G17" s="764"/>
      <c r="H17" s="174">
        <v>1</v>
      </c>
      <c r="I17" s="283">
        <v>43279</v>
      </c>
      <c r="J17" s="239"/>
      <c r="K17" s="1111" t="s">
        <v>253</v>
      </c>
      <c r="L17" s="1112"/>
      <c r="M17" s="183"/>
      <c r="N17" s="389"/>
      <c r="O17" s="190"/>
      <c r="P17" s="113"/>
    </row>
    <row r="18" spans="1:25" s="638" customFormat="1" ht="54.75" customHeight="1" x14ac:dyDescent="0.25">
      <c r="A18" s="890" t="s">
        <v>1290</v>
      </c>
      <c r="B18" s="891"/>
      <c r="C18" s="745" t="s">
        <v>2657</v>
      </c>
      <c r="D18" s="746"/>
      <c r="E18" s="762" t="s">
        <v>2660</v>
      </c>
      <c r="F18" s="763"/>
      <c r="G18" s="764"/>
      <c r="H18" s="174">
        <v>1</v>
      </c>
      <c r="I18" s="283">
        <v>43279</v>
      </c>
      <c r="J18" s="239"/>
      <c r="K18" s="1111" t="s">
        <v>253</v>
      </c>
      <c r="L18" s="1112"/>
      <c r="M18" s="183"/>
      <c r="N18" s="389"/>
      <c r="O18" s="190"/>
      <c r="P18" s="113"/>
    </row>
    <row r="19" spans="1:25" s="653" customFormat="1" ht="54.75" customHeight="1" x14ac:dyDescent="0.25">
      <c r="A19" s="890" t="s">
        <v>1290</v>
      </c>
      <c r="B19" s="891"/>
      <c r="C19" s="745" t="s">
        <v>1463</v>
      </c>
      <c r="D19" s="746"/>
      <c r="E19" s="762" t="s">
        <v>2706</v>
      </c>
      <c r="F19" s="763"/>
      <c r="G19" s="764"/>
      <c r="H19" s="174">
        <v>1</v>
      </c>
      <c r="I19" s="283">
        <v>43238</v>
      </c>
      <c r="J19" s="239"/>
      <c r="K19" s="1111" t="s">
        <v>253</v>
      </c>
      <c r="L19" s="1112"/>
      <c r="M19" s="183"/>
      <c r="N19" s="389"/>
      <c r="O19" s="190"/>
      <c r="P19" s="113"/>
    </row>
    <row r="20" spans="1:25" s="653" customFormat="1" ht="54.75" customHeight="1" x14ac:dyDescent="0.25">
      <c r="A20" s="890" t="s">
        <v>1290</v>
      </c>
      <c r="B20" s="891"/>
      <c r="C20" s="745" t="s">
        <v>1463</v>
      </c>
      <c r="D20" s="746"/>
      <c r="E20" s="762" t="s">
        <v>2708</v>
      </c>
      <c r="F20" s="763"/>
      <c r="G20" s="764"/>
      <c r="H20" s="174">
        <v>1</v>
      </c>
      <c r="I20" s="283">
        <v>43224</v>
      </c>
      <c r="J20" s="239"/>
      <c r="K20" s="1111" t="s">
        <v>253</v>
      </c>
      <c r="L20" s="1112"/>
      <c r="M20" s="183"/>
      <c r="N20" s="389"/>
      <c r="O20" s="190"/>
      <c r="P20" s="113"/>
    </row>
    <row r="21" spans="1:25" s="655" customFormat="1" ht="54.75" customHeight="1" x14ac:dyDescent="0.25">
      <c r="A21" s="890" t="s">
        <v>1290</v>
      </c>
      <c r="B21" s="891"/>
      <c r="C21" s="745" t="s">
        <v>30</v>
      </c>
      <c r="D21" s="746"/>
      <c r="E21" s="762" t="s">
        <v>2727</v>
      </c>
      <c r="F21" s="763"/>
      <c r="G21" s="764"/>
      <c r="H21" s="174">
        <v>1</v>
      </c>
      <c r="I21" s="283">
        <v>43244</v>
      </c>
      <c r="J21" s="239"/>
      <c r="K21" s="1111" t="s">
        <v>253</v>
      </c>
      <c r="L21" s="1112"/>
      <c r="M21" s="183"/>
      <c r="N21" s="389"/>
      <c r="O21" s="190"/>
      <c r="P21" s="113"/>
    </row>
    <row r="22" spans="1:25" s="655" customFormat="1" ht="54.75" customHeight="1" x14ac:dyDescent="0.25">
      <c r="A22" s="890" t="s">
        <v>1290</v>
      </c>
      <c r="B22" s="891"/>
      <c r="C22" s="745" t="s">
        <v>30</v>
      </c>
      <c r="D22" s="746"/>
      <c r="E22" s="762" t="s">
        <v>2728</v>
      </c>
      <c r="F22" s="763"/>
      <c r="G22" s="764"/>
      <c r="H22" s="174">
        <v>1</v>
      </c>
      <c r="I22" s="283">
        <v>43244</v>
      </c>
      <c r="J22" s="239"/>
      <c r="K22" s="1111" t="s">
        <v>253</v>
      </c>
      <c r="L22" s="1112"/>
      <c r="M22" s="183"/>
      <c r="N22" s="389"/>
      <c r="O22" s="190"/>
      <c r="P22" s="113"/>
    </row>
    <row r="23" spans="1:25" s="659" customFormat="1" ht="54.75" customHeight="1" thickBot="1" x14ac:dyDescent="0.3">
      <c r="A23" s="890" t="s">
        <v>1290</v>
      </c>
      <c r="B23" s="891"/>
      <c r="C23" s="1568" t="s">
        <v>30</v>
      </c>
      <c r="D23" s="1569"/>
      <c r="E23" s="1568" t="s">
        <v>2742</v>
      </c>
      <c r="F23" s="1570"/>
      <c r="G23" s="1569"/>
      <c r="H23" s="174">
        <v>1</v>
      </c>
      <c r="I23" s="283">
        <v>43349</v>
      </c>
      <c r="J23" s="239"/>
      <c r="K23" s="1111" t="s">
        <v>253</v>
      </c>
      <c r="L23" s="1112"/>
      <c r="M23" s="183"/>
      <c r="N23" s="389"/>
      <c r="O23" s="190"/>
      <c r="P23" s="113"/>
    </row>
    <row r="24" spans="1:25" ht="30.75" customHeight="1" thickBot="1" x14ac:dyDescent="0.3">
      <c r="A24" s="33"/>
      <c r="B24" s="33"/>
      <c r="C24" s="25"/>
      <c r="D24" s="25"/>
      <c r="E24" s="25"/>
      <c r="F24" s="25"/>
      <c r="G24" s="338" t="s">
        <v>16</v>
      </c>
      <c r="H24" s="339">
        <f>SUM(H7:H23)</f>
        <v>18</v>
      </c>
      <c r="I24" s="25"/>
      <c r="J24" s="25"/>
      <c r="K24" s="25"/>
      <c r="L24" s="25"/>
      <c r="M24" s="25"/>
      <c r="N24" s="390" t="s">
        <v>242</v>
      </c>
      <c r="O24" s="25"/>
      <c r="P24" s="53"/>
    </row>
    <row r="25" spans="1:25" ht="21.75" customHeight="1" x14ac:dyDescent="0.25">
      <c r="A25" s="33"/>
      <c r="B25" s="33"/>
      <c r="C25" s="25"/>
      <c r="D25" s="25"/>
      <c r="E25" s="25"/>
      <c r="F25" s="25"/>
      <c r="G25" s="25"/>
      <c r="H25" s="25"/>
      <c r="I25" s="25"/>
      <c r="J25" s="25"/>
      <c r="K25" s="25"/>
      <c r="L25" s="25"/>
      <c r="M25" s="25"/>
      <c r="N25" s="25"/>
      <c r="O25" s="25"/>
      <c r="P25" s="53"/>
    </row>
    <row r="26" spans="1:25" ht="51" customHeight="1" thickBot="1" x14ac:dyDescent="0.3">
      <c r="A26" s="33"/>
      <c r="B26" s="33"/>
      <c r="C26" s="25"/>
      <c r="D26" s="25"/>
      <c r="E26" s="25"/>
      <c r="F26" s="25"/>
      <c r="G26" s="25"/>
      <c r="H26" s="25"/>
      <c r="I26" s="25"/>
      <c r="J26" s="25"/>
      <c r="K26" s="25"/>
      <c r="L26" s="25"/>
      <c r="M26" s="25"/>
      <c r="N26" s="25"/>
      <c r="O26" s="25"/>
      <c r="P26" s="25"/>
      <c r="Q26" s="25"/>
    </row>
    <row r="27" spans="1:25" ht="18.75" customHeight="1" thickBot="1" x14ac:dyDescent="0.3">
      <c r="A27" s="33"/>
      <c r="B27" s="33"/>
      <c r="C27" s="25"/>
      <c r="D27" s="25"/>
      <c r="E27" s="1552" t="s">
        <v>138</v>
      </c>
      <c r="F27" s="1551"/>
      <c r="G27" s="1549" t="s">
        <v>161</v>
      </c>
      <c r="H27" s="1550"/>
      <c r="I27" s="1551"/>
      <c r="J27" s="25"/>
      <c r="K27" s="448"/>
      <c r="L27" s="25"/>
      <c r="M27" s="25"/>
      <c r="N27" s="25"/>
      <c r="O27" s="25"/>
      <c r="P27" s="25"/>
      <c r="Q27" s="25"/>
      <c r="R27" s="448"/>
    </row>
    <row r="28" spans="1:25" ht="13.5" customHeight="1" thickBot="1" x14ac:dyDescent="0.3">
      <c r="A28" s="33"/>
      <c r="B28" s="33"/>
      <c r="C28" s="25"/>
      <c r="D28" s="25"/>
      <c r="E28" s="1560" t="s">
        <v>162</v>
      </c>
      <c r="F28" s="1561"/>
      <c r="G28" s="1557" t="s">
        <v>300</v>
      </c>
      <c r="H28" s="1558"/>
      <c r="I28" s="1559"/>
      <c r="J28" s="25"/>
      <c r="K28" s="448"/>
      <c r="L28" s="25"/>
      <c r="M28" s="1140" t="s">
        <v>343</v>
      </c>
      <c r="N28" s="1141"/>
      <c r="O28" s="1141"/>
      <c r="P28" s="1141"/>
      <c r="Q28" s="1141"/>
      <c r="R28" s="1142"/>
      <c r="T28" s="1140" t="s">
        <v>2566</v>
      </c>
      <c r="U28" s="1141"/>
      <c r="V28" s="1141"/>
      <c r="W28" s="1141"/>
      <c r="X28" s="1141"/>
      <c r="Y28" s="1142"/>
    </row>
    <row r="29" spans="1:25" ht="15" customHeight="1" x14ac:dyDescent="0.25">
      <c r="A29" s="33"/>
      <c r="B29" s="33"/>
      <c r="C29" s="25"/>
      <c r="D29" s="25"/>
      <c r="E29" s="1556" t="s">
        <v>274</v>
      </c>
      <c r="F29" s="1555"/>
      <c r="G29" s="1553" t="s">
        <v>111</v>
      </c>
      <c r="H29" s="1554"/>
      <c r="I29" s="1555"/>
      <c r="J29" s="25"/>
      <c r="K29" s="448"/>
      <c r="L29" s="25"/>
      <c r="M29" s="1143" t="s">
        <v>2492</v>
      </c>
      <c r="N29" s="1144"/>
      <c r="O29" s="1144"/>
      <c r="P29" s="1144"/>
      <c r="Q29" s="1144"/>
      <c r="R29" s="1145"/>
      <c r="T29" s="1143" t="s">
        <v>2567</v>
      </c>
      <c r="U29" s="1144"/>
      <c r="V29" s="1144"/>
      <c r="W29" s="1144"/>
      <c r="X29" s="1144"/>
      <c r="Y29" s="1145"/>
    </row>
    <row r="30" spans="1:25" ht="12.75" customHeight="1" x14ac:dyDescent="0.25">
      <c r="A30" s="33"/>
      <c r="B30" s="33"/>
      <c r="C30" s="25"/>
      <c r="D30" s="25"/>
      <c r="E30" s="1534" t="s">
        <v>271</v>
      </c>
      <c r="F30" s="1535"/>
      <c r="G30" s="1536" t="s">
        <v>289</v>
      </c>
      <c r="H30" s="1537"/>
      <c r="I30" s="1535"/>
      <c r="J30" s="25"/>
      <c r="K30" s="448"/>
      <c r="L30" s="25"/>
      <c r="M30" s="1146"/>
      <c r="N30" s="1147"/>
      <c r="O30" s="1147"/>
      <c r="P30" s="1147"/>
      <c r="Q30" s="1147"/>
      <c r="R30" s="1148"/>
      <c r="T30" s="1146"/>
      <c r="U30" s="1147"/>
      <c r="V30" s="1147"/>
      <c r="W30" s="1147"/>
      <c r="X30" s="1147"/>
      <c r="Y30" s="1148"/>
    </row>
    <row r="31" spans="1:25" s="281" customFormat="1" ht="11.25" customHeight="1" x14ac:dyDescent="0.25">
      <c r="A31" s="33"/>
      <c r="B31" s="33"/>
      <c r="C31" s="25"/>
      <c r="D31" s="25"/>
      <c r="E31" s="1534" t="s">
        <v>254</v>
      </c>
      <c r="F31" s="1535"/>
      <c r="G31" s="1534" t="s">
        <v>2564</v>
      </c>
      <c r="H31" s="1537"/>
      <c r="I31" s="1535"/>
      <c r="J31" s="25"/>
      <c r="K31" s="448"/>
      <c r="L31" s="25"/>
      <c r="M31" s="1146"/>
      <c r="N31" s="1147"/>
      <c r="O31" s="1147"/>
      <c r="P31" s="1147"/>
      <c r="Q31" s="1147"/>
      <c r="R31" s="1148"/>
      <c r="T31" s="1146"/>
      <c r="U31" s="1147"/>
      <c r="V31" s="1147"/>
      <c r="W31" s="1147"/>
      <c r="X31" s="1147"/>
      <c r="Y31" s="1148"/>
    </row>
    <row r="32" spans="1:25" s="580" customFormat="1" ht="11.25" customHeight="1" x14ac:dyDescent="0.25">
      <c r="A32" s="33"/>
      <c r="B32" s="33"/>
      <c r="C32" s="25"/>
      <c r="D32" s="25"/>
      <c r="E32" s="1554" t="s">
        <v>2563</v>
      </c>
      <c r="F32" s="1554"/>
      <c r="G32" s="1554" t="s">
        <v>2565</v>
      </c>
      <c r="H32" s="1554"/>
      <c r="I32" s="1554"/>
      <c r="J32" s="25"/>
      <c r="L32" s="25"/>
      <c r="M32" s="1146"/>
      <c r="N32" s="1147"/>
      <c r="O32" s="1147"/>
      <c r="P32" s="1147"/>
      <c r="Q32" s="1147"/>
      <c r="R32" s="1148"/>
      <c r="T32" s="1146"/>
      <c r="U32" s="1147"/>
      <c r="V32" s="1147"/>
      <c r="W32" s="1147"/>
      <c r="X32" s="1147"/>
      <c r="Y32" s="1148"/>
    </row>
    <row r="33" spans="1:25" s="659" customFormat="1" ht="11.25" customHeight="1" x14ac:dyDescent="0.25">
      <c r="A33" s="33"/>
      <c r="B33" s="33"/>
      <c r="C33" s="25"/>
      <c r="D33" s="25"/>
      <c r="E33" s="1554" t="s">
        <v>430</v>
      </c>
      <c r="F33" s="1554"/>
      <c r="G33" s="1554"/>
      <c r="H33" s="1554"/>
      <c r="I33" s="1554"/>
      <c r="J33" s="25"/>
      <c r="L33" s="25"/>
      <c r="M33" s="1146"/>
      <c r="N33" s="1147"/>
      <c r="O33" s="1147"/>
      <c r="P33" s="1147"/>
      <c r="Q33" s="1147"/>
      <c r="R33" s="1148"/>
      <c r="T33" s="1146"/>
      <c r="U33" s="1147"/>
      <c r="V33" s="1147"/>
      <c r="W33" s="1147"/>
      <c r="X33" s="1147"/>
      <c r="Y33" s="1148"/>
    </row>
    <row r="34" spans="1:25" ht="10.5" customHeight="1" thickBot="1" x14ac:dyDescent="0.3">
      <c r="A34" s="33"/>
      <c r="B34" s="33"/>
      <c r="J34" s="25"/>
      <c r="K34" s="448"/>
      <c r="L34" s="25"/>
      <c r="M34" s="1149"/>
      <c r="N34" s="1150"/>
      <c r="O34" s="1150"/>
      <c r="P34" s="1150"/>
      <c r="Q34" s="1150"/>
      <c r="R34" s="1151"/>
      <c r="T34" s="1149"/>
      <c r="U34" s="1150"/>
      <c r="V34" s="1150"/>
      <c r="W34" s="1150"/>
      <c r="X34" s="1150"/>
      <c r="Y34" s="1151"/>
    </row>
    <row r="35" spans="1:25" s="281" customFormat="1" ht="12" customHeight="1" thickBot="1" x14ac:dyDescent="0.3">
      <c r="A35" s="33"/>
      <c r="B35" s="33"/>
      <c r="J35" s="25"/>
      <c r="K35" s="448"/>
      <c r="L35" s="25"/>
      <c r="M35" s="1152" t="s">
        <v>253</v>
      </c>
      <c r="N35" s="1153"/>
      <c r="O35" s="1153"/>
      <c r="P35" s="1153"/>
      <c r="Q35" s="1153"/>
      <c r="R35" s="1154"/>
      <c r="T35" s="1152" t="s">
        <v>253</v>
      </c>
      <c r="U35" s="1153"/>
      <c r="V35" s="1153"/>
      <c r="W35" s="1153"/>
      <c r="X35" s="1153"/>
      <c r="Y35" s="1154"/>
    </row>
    <row r="36" spans="1:25" ht="14.25" customHeight="1" thickBot="1" x14ac:dyDescent="0.3">
      <c r="A36" s="33"/>
      <c r="B36" s="33"/>
      <c r="J36" s="25"/>
      <c r="K36" s="448"/>
      <c r="L36" s="448"/>
      <c r="M36" s="448"/>
      <c r="N36" s="448"/>
      <c r="O36" s="448"/>
      <c r="P36" s="448"/>
      <c r="Q36" s="448"/>
      <c r="R36" s="448"/>
    </row>
    <row r="37" spans="1:25" ht="14.25" customHeight="1" x14ac:dyDescent="0.25">
      <c r="A37" s="33"/>
      <c r="B37" s="33"/>
      <c r="C37" s="25"/>
      <c r="D37" s="1543" t="s">
        <v>193</v>
      </c>
      <c r="E37" s="1544"/>
      <c r="F37" s="1544"/>
      <c r="G37" s="1544"/>
      <c r="H37" s="1544"/>
      <c r="I37" s="1545"/>
      <c r="J37" s="25"/>
      <c r="K37" s="25"/>
      <c r="L37" s="25"/>
      <c r="N37"/>
    </row>
    <row r="38" spans="1:25" ht="54" customHeight="1" thickBot="1" x14ac:dyDescent="0.3">
      <c r="A38" s="33"/>
      <c r="B38" s="33"/>
      <c r="C38" s="25"/>
      <c r="D38" s="1546"/>
      <c r="E38" s="1547"/>
      <c r="F38" s="1547"/>
      <c r="G38" s="1547"/>
      <c r="H38" s="1547"/>
      <c r="I38" s="1548"/>
      <c r="J38" s="25"/>
      <c r="K38" s="25"/>
      <c r="L38" s="25"/>
      <c r="M38" s="25"/>
      <c r="N38" s="25"/>
      <c r="O38" s="281"/>
    </row>
    <row r="39" spans="1:25" ht="27" customHeight="1" thickBot="1" x14ac:dyDescent="0.3">
      <c r="A39" s="33"/>
      <c r="B39" s="33"/>
      <c r="C39" s="115" t="s">
        <v>217</v>
      </c>
      <c r="D39" s="1530" t="s">
        <v>63</v>
      </c>
      <c r="E39" s="1531"/>
      <c r="F39" s="1530" t="s">
        <v>286</v>
      </c>
      <c r="G39" s="1538"/>
      <c r="H39" s="1531"/>
      <c r="I39" s="1532" t="s">
        <v>214</v>
      </c>
      <c r="J39" s="1533"/>
      <c r="K39" s="25"/>
      <c r="L39" s="25"/>
      <c r="N39" s="577"/>
      <c r="O39" s="577"/>
      <c r="P39" s="577"/>
      <c r="Q39" s="577"/>
    </row>
    <row r="40" spans="1:25" ht="68.25" customHeight="1" thickBot="1" x14ac:dyDescent="0.3">
      <c r="A40" s="25"/>
      <c r="B40" s="25"/>
      <c r="C40" s="832" t="s">
        <v>1151</v>
      </c>
      <c r="D40" s="806" t="s">
        <v>30</v>
      </c>
      <c r="E40" s="805"/>
      <c r="F40" s="1396" t="s">
        <v>290</v>
      </c>
      <c r="G40" s="1511"/>
      <c r="H40" s="1512"/>
      <c r="I40" s="849">
        <v>41685</v>
      </c>
      <c r="J40" s="1298"/>
      <c r="K40" s="25"/>
      <c r="N40" s="295"/>
      <c r="O40" s="295"/>
      <c r="P40" s="295"/>
      <c r="Q40" s="295"/>
      <c r="R40" s="295"/>
    </row>
    <row r="41" spans="1:25" ht="25.5" customHeight="1" thickBot="1" x14ac:dyDescent="0.3">
      <c r="A41" s="25"/>
      <c r="B41" s="25"/>
      <c r="C41" s="1529"/>
      <c r="D41" s="806" t="s">
        <v>120</v>
      </c>
      <c r="E41" s="805"/>
      <c r="F41" s="1396" t="s">
        <v>264</v>
      </c>
      <c r="G41" s="1397"/>
      <c r="H41" s="1398"/>
      <c r="I41" s="849">
        <v>41697</v>
      </c>
      <c r="J41" s="1298"/>
      <c r="K41" s="25"/>
      <c r="L41" s="1539" t="s">
        <v>343</v>
      </c>
      <c r="M41" s="1540"/>
      <c r="N41" s="1540"/>
      <c r="O41" s="1540"/>
      <c r="P41" s="1540"/>
      <c r="Q41" s="1541"/>
      <c r="R41" s="295"/>
    </row>
    <row r="42" spans="1:25" ht="51" customHeight="1" x14ac:dyDescent="0.25">
      <c r="A42" s="25"/>
      <c r="B42" s="25"/>
      <c r="C42" s="1529"/>
      <c r="D42" s="806" t="s">
        <v>30</v>
      </c>
      <c r="E42" s="805"/>
      <c r="F42" s="1396" t="s">
        <v>266</v>
      </c>
      <c r="G42" s="1511"/>
      <c r="H42" s="1512"/>
      <c r="I42" s="849">
        <v>41710</v>
      </c>
      <c r="J42" s="1298"/>
      <c r="K42" s="25"/>
      <c r="L42" s="1143" t="s">
        <v>2461</v>
      </c>
      <c r="M42" s="1144"/>
      <c r="N42" s="1144"/>
      <c r="O42" s="1144"/>
      <c r="P42" s="1144"/>
      <c r="Q42" s="1145"/>
      <c r="R42" s="295"/>
    </row>
    <row r="43" spans="1:25" ht="35.25" customHeight="1" x14ac:dyDescent="0.25">
      <c r="A43" s="25"/>
      <c r="B43" s="25"/>
      <c r="C43" s="1529"/>
      <c r="D43" s="1513" t="s">
        <v>124</v>
      </c>
      <c r="E43" s="1514"/>
      <c r="F43" s="1396" t="s">
        <v>94</v>
      </c>
      <c r="G43" s="1511"/>
      <c r="H43" s="1512"/>
      <c r="I43" s="849">
        <v>41705</v>
      </c>
      <c r="J43" s="1298"/>
      <c r="K43" s="25"/>
      <c r="L43" s="1146"/>
      <c r="M43" s="1147"/>
      <c r="N43" s="1147"/>
      <c r="O43" s="1147"/>
      <c r="P43" s="1147"/>
      <c r="Q43" s="1148"/>
      <c r="R43" s="295"/>
    </row>
    <row r="44" spans="1:25" ht="30.75" customHeight="1" x14ac:dyDescent="0.25">
      <c r="A44" s="25"/>
      <c r="B44" s="25"/>
      <c r="C44" s="1529"/>
      <c r="D44" s="806" t="s">
        <v>30</v>
      </c>
      <c r="E44" s="805"/>
      <c r="F44" s="1396" t="s">
        <v>296</v>
      </c>
      <c r="G44" s="1511"/>
      <c r="H44" s="1512"/>
      <c r="I44" s="849">
        <v>41718</v>
      </c>
      <c r="J44" s="1298"/>
      <c r="K44" s="25"/>
      <c r="L44" s="1146"/>
      <c r="M44" s="1147"/>
      <c r="N44" s="1147"/>
      <c r="O44" s="1147"/>
      <c r="P44" s="1147"/>
      <c r="Q44" s="1148"/>
      <c r="R44" s="295"/>
    </row>
    <row r="45" spans="1:25" ht="12.75" customHeight="1" thickBot="1" x14ac:dyDescent="0.3">
      <c r="A45" s="25"/>
      <c r="B45" s="25"/>
      <c r="C45" s="1529"/>
      <c r="D45" s="806" t="s">
        <v>299</v>
      </c>
      <c r="E45" s="805"/>
      <c r="F45" s="1396" t="s">
        <v>96</v>
      </c>
      <c r="G45" s="1511"/>
      <c r="H45" s="1512"/>
      <c r="I45" s="849">
        <v>41723</v>
      </c>
      <c r="J45" s="1298"/>
      <c r="K45" s="25"/>
      <c r="L45" s="1149"/>
      <c r="M45" s="1150"/>
      <c r="N45" s="1150"/>
      <c r="O45" s="1150"/>
      <c r="P45" s="1150"/>
      <c r="Q45" s="1151"/>
      <c r="R45" s="3"/>
    </row>
    <row r="46" spans="1:25" ht="12.75" customHeight="1" thickBot="1" x14ac:dyDescent="0.3">
      <c r="A46" s="25"/>
      <c r="B46" s="25"/>
      <c r="C46" s="1529"/>
      <c r="D46" s="806" t="s">
        <v>299</v>
      </c>
      <c r="E46" s="805"/>
      <c r="F46" s="1396" t="s">
        <v>179</v>
      </c>
      <c r="G46" s="1511"/>
      <c r="H46" s="1512"/>
      <c r="I46" s="849">
        <v>41730</v>
      </c>
      <c r="J46" s="1298"/>
      <c r="K46" s="25"/>
      <c r="L46" s="1152" t="s">
        <v>253</v>
      </c>
      <c r="M46" s="1153"/>
      <c r="N46" s="1153"/>
      <c r="O46" s="1153"/>
      <c r="P46" s="1153"/>
      <c r="Q46" s="1154"/>
      <c r="R46" s="3"/>
    </row>
    <row r="47" spans="1:25" ht="34.5" customHeight="1" x14ac:dyDescent="0.25">
      <c r="A47" s="25"/>
      <c r="B47" s="25"/>
      <c r="C47" s="1529"/>
      <c r="D47" s="806" t="s">
        <v>157</v>
      </c>
      <c r="E47" s="805"/>
      <c r="F47" s="1396" t="s">
        <v>284</v>
      </c>
      <c r="G47" s="1511"/>
      <c r="H47" s="1512"/>
      <c r="I47" s="849">
        <v>41737</v>
      </c>
      <c r="J47" s="1298"/>
      <c r="K47" s="25"/>
      <c r="M47" s="281"/>
      <c r="N47" s="281"/>
      <c r="O47" s="281"/>
      <c r="P47" s="281"/>
      <c r="Q47" s="281"/>
      <c r="R47" s="3"/>
    </row>
    <row r="48" spans="1:25" ht="36" customHeight="1" x14ac:dyDescent="0.25">
      <c r="A48" s="25"/>
      <c r="B48" s="25"/>
      <c r="C48" s="1529"/>
      <c r="D48" s="806" t="s">
        <v>30</v>
      </c>
      <c r="E48" s="805"/>
      <c r="F48" s="1396" t="s">
        <v>53</v>
      </c>
      <c r="G48" s="1397"/>
      <c r="H48" s="1398"/>
      <c r="I48" s="849">
        <v>41737</v>
      </c>
      <c r="J48" s="1298"/>
      <c r="K48" s="25"/>
      <c r="L48" s="25"/>
      <c r="M48" s="25"/>
      <c r="N48" s="25"/>
      <c r="O48" s="25"/>
      <c r="P48" s="25"/>
      <c r="Q48" s="25"/>
      <c r="R48" s="295"/>
    </row>
    <row r="49" spans="1:18" ht="42.75" customHeight="1" x14ac:dyDescent="0.25">
      <c r="A49" s="25"/>
      <c r="B49" s="25"/>
      <c r="C49" s="1529"/>
      <c r="D49" s="806" t="s">
        <v>181</v>
      </c>
      <c r="E49" s="805"/>
      <c r="F49" s="1396" t="s">
        <v>283</v>
      </c>
      <c r="G49" s="1397"/>
      <c r="H49" s="1398"/>
      <c r="I49" s="849">
        <v>41744</v>
      </c>
      <c r="J49" s="1298"/>
      <c r="K49" s="25"/>
      <c r="L49" s="25"/>
      <c r="M49" s="25"/>
      <c r="N49"/>
    </row>
    <row r="50" spans="1:18" ht="29.25" customHeight="1" x14ac:dyDescent="0.25">
      <c r="A50" s="25"/>
      <c r="B50" s="25"/>
      <c r="C50" s="1529"/>
      <c r="D50" s="806" t="s">
        <v>30</v>
      </c>
      <c r="E50" s="805"/>
      <c r="F50" s="1396" t="s">
        <v>54</v>
      </c>
      <c r="G50" s="1397"/>
      <c r="H50" s="1398"/>
      <c r="I50" s="849">
        <v>41752</v>
      </c>
      <c r="J50" s="1298"/>
      <c r="K50" s="25"/>
      <c r="L50" s="25"/>
      <c r="M50" s="25"/>
      <c r="N50"/>
    </row>
    <row r="51" spans="1:18" ht="36" customHeight="1" x14ac:dyDescent="0.25">
      <c r="A51" s="25"/>
      <c r="B51" s="25"/>
      <c r="C51" s="1529"/>
      <c r="D51" s="806" t="s">
        <v>30</v>
      </c>
      <c r="E51" s="805"/>
      <c r="F51" s="1396" t="s">
        <v>55</v>
      </c>
      <c r="G51" s="1397"/>
      <c r="H51" s="1398"/>
      <c r="I51" s="849">
        <v>41752</v>
      </c>
      <c r="J51" s="1298"/>
      <c r="K51" s="344"/>
      <c r="L51" s="25"/>
      <c r="M51" s="25"/>
      <c r="N51"/>
    </row>
    <row r="52" spans="1:18" ht="12.75" customHeight="1" x14ac:dyDescent="0.25">
      <c r="A52" s="25"/>
      <c r="B52" s="25"/>
      <c r="C52" s="1529"/>
      <c r="D52" s="783" t="s">
        <v>30</v>
      </c>
      <c r="E52" s="782"/>
      <c r="F52" s="1396" t="s">
        <v>267</v>
      </c>
      <c r="G52" s="1397"/>
      <c r="H52" s="1398"/>
      <c r="I52" s="826">
        <v>41766</v>
      </c>
      <c r="J52" s="1282"/>
      <c r="K52" s="344"/>
      <c r="L52" s="86"/>
      <c r="M52" s="295"/>
      <c r="N52"/>
    </row>
    <row r="53" spans="1:18" ht="42.75" customHeight="1" x14ac:dyDescent="0.25">
      <c r="A53" s="25"/>
      <c r="B53" s="25"/>
      <c r="C53" s="1529"/>
      <c r="D53" s="783" t="s">
        <v>30</v>
      </c>
      <c r="E53" s="782"/>
      <c r="F53" s="1396" t="s">
        <v>268</v>
      </c>
      <c r="G53" s="1397"/>
      <c r="H53" s="1398"/>
      <c r="I53" s="826">
        <v>41766</v>
      </c>
      <c r="J53" s="1282"/>
      <c r="K53" s="344"/>
      <c r="L53" s="134"/>
      <c r="M53" s="295"/>
      <c r="N53"/>
    </row>
    <row r="54" spans="1:18" ht="12.75" customHeight="1" x14ac:dyDescent="0.25">
      <c r="A54" s="25"/>
      <c r="B54" s="25"/>
      <c r="C54" s="1529"/>
      <c r="D54" s="1522" t="s">
        <v>299</v>
      </c>
      <c r="E54" s="1464"/>
      <c r="F54" s="1396" t="s">
        <v>97</v>
      </c>
      <c r="G54" s="1397"/>
      <c r="H54" s="1398"/>
      <c r="I54" s="1509">
        <v>41779</v>
      </c>
      <c r="J54" s="1567"/>
      <c r="K54" s="344"/>
      <c r="L54" s="143"/>
      <c r="M54" s="295"/>
      <c r="N54"/>
    </row>
    <row r="55" spans="1:18" ht="41.25" customHeight="1" x14ac:dyDescent="0.25">
      <c r="A55" s="25"/>
      <c r="B55" s="25"/>
      <c r="C55" s="1529"/>
      <c r="D55" s="1522" t="s">
        <v>30</v>
      </c>
      <c r="E55" s="1507"/>
      <c r="F55" s="1396" t="s">
        <v>292</v>
      </c>
      <c r="G55" s="1397"/>
      <c r="H55" s="1398"/>
      <c r="I55" s="1509">
        <v>41795</v>
      </c>
      <c r="J55" s="1510"/>
      <c r="K55" s="344"/>
      <c r="L55" s="143"/>
      <c r="M55" s="295"/>
      <c r="N55"/>
    </row>
    <row r="56" spans="1:18" ht="38.25" customHeight="1" x14ac:dyDescent="0.25">
      <c r="A56" s="25"/>
      <c r="B56" s="25"/>
      <c r="C56" s="1529"/>
      <c r="D56" s="1522" t="s">
        <v>30</v>
      </c>
      <c r="E56" s="1507"/>
      <c r="F56" s="1396" t="s">
        <v>206</v>
      </c>
      <c r="G56" s="1397"/>
      <c r="H56" s="1398"/>
      <c r="I56" s="1509">
        <v>41816</v>
      </c>
      <c r="J56" s="1510"/>
      <c r="K56" s="344"/>
      <c r="L56" s="143"/>
      <c r="M56" s="295"/>
      <c r="N56" s="295"/>
      <c r="O56" s="295"/>
      <c r="P56" s="295"/>
      <c r="Q56" s="295"/>
      <c r="R56" s="295"/>
    </row>
    <row r="57" spans="1:18" ht="35.25" customHeight="1" x14ac:dyDescent="0.25">
      <c r="A57" s="25"/>
      <c r="B57" s="25"/>
      <c r="C57" s="1529"/>
      <c r="D57" s="1522" t="s">
        <v>30</v>
      </c>
      <c r="E57" s="1507"/>
      <c r="F57" s="1396" t="s">
        <v>371</v>
      </c>
      <c r="G57" s="1397"/>
      <c r="H57" s="1398"/>
      <c r="I57" s="1509">
        <v>41884</v>
      </c>
      <c r="J57" s="1510"/>
      <c r="K57" s="344"/>
      <c r="M57" s="295"/>
      <c r="N57" s="295"/>
      <c r="O57" s="295"/>
      <c r="P57" s="295"/>
      <c r="Q57" s="295"/>
      <c r="R57" s="295"/>
    </row>
    <row r="58" spans="1:18" ht="29.25" customHeight="1" x14ac:dyDescent="0.25">
      <c r="A58" s="25"/>
      <c r="B58" s="25"/>
      <c r="C58" s="1529"/>
      <c r="D58" s="1522" t="s">
        <v>30</v>
      </c>
      <c r="E58" s="1507"/>
      <c r="F58" s="1396" t="s">
        <v>39</v>
      </c>
      <c r="G58" s="1397"/>
      <c r="H58" s="1398"/>
      <c r="I58" s="1509">
        <v>41893</v>
      </c>
      <c r="J58" s="1510"/>
      <c r="K58" s="25"/>
      <c r="M58" s="295"/>
      <c r="N58" s="295"/>
      <c r="O58" s="295"/>
      <c r="P58" s="295"/>
      <c r="Q58" s="295"/>
      <c r="R58" s="295"/>
    </row>
    <row r="59" spans="1:18" ht="25.5" customHeight="1" x14ac:dyDescent="0.25">
      <c r="A59" s="25"/>
      <c r="B59" s="25"/>
      <c r="C59" s="1529"/>
      <c r="D59" s="1522" t="s">
        <v>30</v>
      </c>
      <c r="E59" s="1507"/>
      <c r="F59" s="1396" t="s">
        <v>56</v>
      </c>
      <c r="G59" s="1397"/>
      <c r="H59" s="1398"/>
      <c r="I59" s="1509">
        <v>41894</v>
      </c>
      <c r="J59" s="1510"/>
      <c r="K59" s="25"/>
      <c r="M59" s="295"/>
      <c r="N59" s="295"/>
      <c r="O59" s="295"/>
      <c r="P59" s="295"/>
      <c r="Q59" s="295"/>
      <c r="R59" s="295"/>
    </row>
    <row r="60" spans="1:18" ht="30" customHeight="1" x14ac:dyDescent="0.25">
      <c r="A60" s="25"/>
      <c r="B60" s="25"/>
      <c r="C60" s="1529"/>
      <c r="D60" s="1507" t="s">
        <v>30</v>
      </c>
      <c r="E60" s="1508"/>
      <c r="F60" s="1396" t="s">
        <v>495</v>
      </c>
      <c r="G60" s="1397"/>
      <c r="H60" s="1398"/>
      <c r="I60" s="1509">
        <v>41927</v>
      </c>
      <c r="J60" s="1510"/>
      <c r="K60" s="25"/>
      <c r="M60" s="295"/>
      <c r="N60" s="295"/>
      <c r="O60" s="295"/>
      <c r="P60" s="295"/>
      <c r="Q60" s="295"/>
      <c r="R60" s="295"/>
    </row>
    <row r="61" spans="1:18" ht="23.25" customHeight="1" x14ac:dyDescent="0.25">
      <c r="A61" s="25"/>
      <c r="B61" s="25"/>
      <c r="C61" s="1529"/>
      <c r="D61" s="1507" t="s">
        <v>30</v>
      </c>
      <c r="E61" s="1508"/>
      <c r="F61" s="1396" t="s">
        <v>501</v>
      </c>
      <c r="G61" s="1397"/>
      <c r="H61" s="1398"/>
      <c r="I61" s="1509">
        <v>41927</v>
      </c>
      <c r="J61" s="1510"/>
      <c r="K61" s="25"/>
      <c r="M61" s="295"/>
      <c r="N61" s="295"/>
      <c r="O61" s="295"/>
      <c r="P61" s="295"/>
      <c r="Q61" s="295"/>
      <c r="R61" s="295"/>
    </row>
    <row r="62" spans="1:18" ht="28.5" customHeight="1" x14ac:dyDescent="0.25">
      <c r="A62" s="25"/>
      <c r="B62" s="25"/>
      <c r="C62" s="1529"/>
      <c r="D62" s="1507" t="s">
        <v>30</v>
      </c>
      <c r="E62" s="1508"/>
      <c r="F62" s="1396" t="s">
        <v>555</v>
      </c>
      <c r="G62" s="1397"/>
      <c r="H62" s="1398"/>
      <c r="I62" s="1509">
        <v>41926</v>
      </c>
      <c r="J62" s="1510"/>
      <c r="K62" s="25"/>
      <c r="M62" s="295"/>
      <c r="N62" s="295"/>
      <c r="O62" s="295"/>
      <c r="P62" s="295"/>
      <c r="Q62" s="295"/>
      <c r="R62" s="295"/>
    </row>
    <row r="63" spans="1:18" ht="38.25" customHeight="1" x14ac:dyDescent="0.25">
      <c r="A63" s="25"/>
      <c r="B63" s="25"/>
      <c r="C63" s="1529"/>
      <c r="D63" s="1507" t="s">
        <v>30</v>
      </c>
      <c r="E63" s="1508"/>
      <c r="F63" s="1396" t="s">
        <v>538</v>
      </c>
      <c r="G63" s="1397"/>
      <c r="H63" s="1398"/>
      <c r="I63" s="1509">
        <v>41933</v>
      </c>
      <c r="J63" s="1510"/>
      <c r="K63" s="25"/>
      <c r="L63" s="295"/>
      <c r="M63" s="295"/>
      <c r="N63" s="295"/>
      <c r="O63" s="295"/>
      <c r="P63" s="295"/>
      <c r="Q63" s="295"/>
    </row>
    <row r="64" spans="1:18" ht="30" customHeight="1" x14ac:dyDescent="0.25">
      <c r="A64" s="25"/>
      <c r="B64" s="25"/>
      <c r="C64" s="1529"/>
      <c r="D64" s="1507" t="s">
        <v>30</v>
      </c>
      <c r="E64" s="1508"/>
      <c r="F64" s="1396" t="s">
        <v>499</v>
      </c>
      <c r="G64" s="1397"/>
      <c r="H64" s="1398"/>
      <c r="I64" s="1509">
        <v>41949</v>
      </c>
      <c r="J64" s="1510"/>
      <c r="K64" s="25"/>
      <c r="L64" s="25"/>
      <c r="N64"/>
    </row>
    <row r="65" spans="1:32" ht="21" customHeight="1" x14ac:dyDescent="0.25">
      <c r="A65" s="25"/>
      <c r="B65" s="25"/>
      <c r="C65" s="1529"/>
      <c r="D65" s="1507" t="s">
        <v>30</v>
      </c>
      <c r="E65" s="1508"/>
      <c r="F65" s="1396" t="s">
        <v>500</v>
      </c>
      <c r="G65" s="1397"/>
      <c r="H65" s="1398"/>
      <c r="I65" s="1509">
        <v>41955</v>
      </c>
      <c r="J65" s="1510"/>
      <c r="K65" s="25"/>
      <c r="L65" s="25"/>
      <c r="M65" s="198"/>
      <c r="N65" s="198"/>
    </row>
    <row r="66" spans="1:32" ht="30" customHeight="1" x14ac:dyDescent="0.25">
      <c r="A66" s="25"/>
      <c r="B66" s="25"/>
      <c r="C66" s="1529"/>
      <c r="D66" s="1507" t="s">
        <v>30</v>
      </c>
      <c r="E66" s="1508"/>
      <c r="F66" s="1396" t="s">
        <v>533</v>
      </c>
      <c r="G66" s="1397"/>
      <c r="H66" s="1398"/>
      <c r="I66" s="1509">
        <v>41963</v>
      </c>
      <c r="J66" s="1510"/>
      <c r="K66" s="25"/>
      <c r="L66" s="25"/>
      <c r="M66" s="198"/>
      <c r="N66"/>
      <c r="Y66" s="134"/>
    </row>
    <row r="67" spans="1:32" s="134" customFormat="1" ht="40.5" customHeight="1" thickBot="1" x14ac:dyDescent="0.3">
      <c r="A67" s="25"/>
      <c r="B67" s="25"/>
      <c r="C67" s="1529"/>
      <c r="D67" s="1507" t="s">
        <v>30</v>
      </c>
      <c r="E67" s="1508"/>
      <c r="F67" s="1396" t="s">
        <v>485</v>
      </c>
      <c r="G67" s="1397"/>
      <c r="H67" s="1398"/>
      <c r="I67" s="1509">
        <v>41975</v>
      </c>
      <c r="J67" s="1510"/>
      <c r="K67" s="25"/>
      <c r="L67" s="25"/>
      <c r="M67"/>
      <c r="N67"/>
      <c r="O67" s="191"/>
      <c r="P67" s="191"/>
      <c r="Q67"/>
      <c r="S67"/>
      <c r="T67"/>
      <c r="U67"/>
      <c r="V67"/>
      <c r="W67"/>
      <c r="X67"/>
      <c r="AA67"/>
      <c r="AB67"/>
      <c r="AC67"/>
      <c r="AD67"/>
      <c r="AE67"/>
      <c r="AF67"/>
    </row>
    <row r="68" spans="1:32" s="134" customFormat="1" ht="31.5" customHeight="1" x14ac:dyDescent="0.25">
      <c r="A68" s="25"/>
      <c r="B68" s="25"/>
      <c r="C68" s="832" t="s">
        <v>1147</v>
      </c>
      <c r="D68" s="1507" t="s">
        <v>30</v>
      </c>
      <c r="E68" s="1508"/>
      <c r="F68" s="1396" t="s">
        <v>598</v>
      </c>
      <c r="G68" s="1397"/>
      <c r="H68" s="1398"/>
      <c r="I68" s="1509">
        <v>42017</v>
      </c>
      <c r="J68" s="1510"/>
      <c r="K68" s="25"/>
      <c r="L68" s="25"/>
      <c r="M68"/>
      <c r="N68"/>
      <c r="O68" s="198"/>
      <c r="P68" s="198"/>
      <c r="Q68"/>
      <c r="S68"/>
      <c r="T68"/>
      <c r="U68"/>
      <c r="V68"/>
      <c r="W68"/>
      <c r="X68"/>
      <c r="AA68"/>
      <c r="AB68"/>
      <c r="AC68"/>
      <c r="AD68"/>
      <c r="AE68"/>
      <c r="AF68"/>
    </row>
    <row r="69" spans="1:32" s="134" customFormat="1" ht="52.5" customHeight="1" x14ac:dyDescent="0.25">
      <c r="A69" s="25"/>
      <c r="B69" s="25"/>
      <c r="C69" s="833"/>
      <c r="D69" s="1507" t="s">
        <v>30</v>
      </c>
      <c r="E69" s="1508"/>
      <c r="F69" s="1396" t="s">
        <v>599</v>
      </c>
      <c r="G69" s="1397"/>
      <c r="H69" s="1398"/>
      <c r="I69" s="1509">
        <v>42018</v>
      </c>
      <c r="J69" s="1510"/>
      <c r="K69" s="25"/>
      <c r="L69" s="25"/>
      <c r="M69"/>
      <c r="N69"/>
      <c r="O69" s="198"/>
      <c r="P69" s="198"/>
      <c r="Q69" s="191"/>
      <c r="S69"/>
      <c r="AA69"/>
      <c r="AB69"/>
      <c r="AC69"/>
      <c r="AD69"/>
      <c r="AE69"/>
      <c r="AF69"/>
    </row>
    <row r="70" spans="1:32" s="134" customFormat="1" ht="57.75" customHeight="1" x14ac:dyDescent="0.25">
      <c r="A70" s="25"/>
      <c r="B70" s="25"/>
      <c r="C70" s="833"/>
      <c r="D70" s="1507" t="s">
        <v>30</v>
      </c>
      <c r="E70" s="1508"/>
      <c r="F70" s="1396" t="s">
        <v>600</v>
      </c>
      <c r="G70" s="1397"/>
      <c r="H70" s="1398"/>
      <c r="I70" s="1509">
        <v>42018</v>
      </c>
      <c r="J70" s="1510"/>
      <c r="K70" s="25"/>
      <c r="L70" s="25"/>
      <c r="M70"/>
      <c r="N70"/>
      <c r="O70"/>
      <c r="P70"/>
      <c r="Q70" s="198"/>
      <c r="Y70" s="143"/>
      <c r="AA70"/>
      <c r="AB70"/>
      <c r="AC70"/>
      <c r="AD70"/>
      <c r="AE70"/>
      <c r="AF70"/>
    </row>
    <row r="71" spans="1:32" s="143" customFormat="1" ht="40.5" customHeight="1" x14ac:dyDescent="0.25">
      <c r="A71" s="25"/>
      <c r="B71" s="25"/>
      <c r="C71" s="833"/>
      <c r="D71" s="1507" t="s">
        <v>30</v>
      </c>
      <c r="E71" s="1508"/>
      <c r="F71" s="1396" t="s">
        <v>601</v>
      </c>
      <c r="G71" s="1397"/>
      <c r="H71" s="1398"/>
      <c r="I71" s="1509">
        <v>42018</v>
      </c>
      <c r="J71" s="1510"/>
      <c r="K71" s="25"/>
      <c r="L71" s="25"/>
      <c r="M71"/>
      <c r="N71"/>
      <c r="O71"/>
      <c r="P71"/>
      <c r="Q71" s="198"/>
      <c r="S71" s="134"/>
      <c r="T71" s="134"/>
      <c r="U71" s="134"/>
      <c r="V71" s="134"/>
      <c r="W71" s="134"/>
      <c r="X71" s="134"/>
      <c r="AA71"/>
      <c r="AB71"/>
      <c r="AC71"/>
      <c r="AD71"/>
      <c r="AE71"/>
      <c r="AF71"/>
    </row>
    <row r="72" spans="1:32" s="143" customFormat="1" ht="42" customHeight="1" x14ac:dyDescent="0.25">
      <c r="A72" s="25"/>
      <c r="B72" s="25"/>
      <c r="C72" s="833"/>
      <c r="D72" s="1522" t="s">
        <v>30</v>
      </c>
      <c r="E72" s="1507"/>
      <c r="F72" s="1396" t="s">
        <v>534</v>
      </c>
      <c r="G72" s="1397"/>
      <c r="H72" s="1398"/>
      <c r="I72" s="1509">
        <v>42038</v>
      </c>
      <c r="J72" s="1510"/>
      <c r="K72" s="25"/>
      <c r="L72" s="25"/>
      <c r="M72"/>
      <c r="N72"/>
      <c r="O72"/>
      <c r="P72"/>
      <c r="Q72"/>
      <c r="S72" s="134"/>
      <c r="T72" s="134"/>
      <c r="U72" s="134"/>
      <c r="V72" s="134"/>
      <c r="W72" s="134"/>
      <c r="X72" s="134"/>
      <c r="AA72"/>
      <c r="AB72"/>
      <c r="AC72"/>
      <c r="AD72"/>
      <c r="AE72"/>
      <c r="AF72"/>
    </row>
    <row r="73" spans="1:32" s="143" customFormat="1" ht="41.25" customHeight="1" x14ac:dyDescent="0.25">
      <c r="A73" s="25"/>
      <c r="B73" s="25"/>
      <c r="C73" s="833"/>
      <c r="D73" s="1522" t="s">
        <v>30</v>
      </c>
      <c r="E73" s="1507"/>
      <c r="F73" s="1396" t="s">
        <v>624</v>
      </c>
      <c r="G73" s="1397"/>
      <c r="H73" s="1398"/>
      <c r="I73" s="1509">
        <v>42038</v>
      </c>
      <c r="J73" s="1510"/>
      <c r="K73" s="25"/>
      <c r="L73" s="25"/>
      <c r="M73"/>
      <c r="N73"/>
      <c r="O73"/>
      <c r="P73"/>
      <c r="Q73"/>
      <c r="S73" s="134"/>
      <c r="AA73"/>
      <c r="AB73"/>
      <c r="AC73"/>
      <c r="AD73"/>
      <c r="AE73"/>
      <c r="AF73"/>
    </row>
    <row r="74" spans="1:32" s="143" customFormat="1" ht="30.75" customHeight="1" x14ac:dyDescent="0.25">
      <c r="A74" s="25"/>
      <c r="B74" s="25"/>
      <c r="C74" s="833"/>
      <c r="D74" s="1522" t="s">
        <v>30</v>
      </c>
      <c r="E74" s="1507"/>
      <c r="F74" s="1396" t="s">
        <v>634</v>
      </c>
      <c r="G74" s="1397"/>
      <c r="H74" s="1398"/>
      <c r="I74" s="1509">
        <v>42039</v>
      </c>
      <c r="J74" s="1510"/>
      <c r="K74" s="25"/>
      <c r="L74" s="25"/>
      <c r="M74"/>
      <c r="N74"/>
      <c r="O74"/>
      <c r="P74"/>
      <c r="Q74"/>
      <c r="AA74"/>
      <c r="AB74"/>
      <c r="AC74"/>
      <c r="AD74"/>
      <c r="AE74"/>
      <c r="AF74"/>
    </row>
    <row r="75" spans="1:32" s="143" customFormat="1" ht="30.75" customHeight="1" x14ac:dyDescent="0.25">
      <c r="A75" s="25"/>
      <c r="B75" s="25"/>
      <c r="C75" s="833"/>
      <c r="D75" s="1522" t="s">
        <v>30</v>
      </c>
      <c r="E75" s="1507"/>
      <c r="F75" s="1396" t="s">
        <v>635</v>
      </c>
      <c r="G75" s="1397"/>
      <c r="H75" s="1398"/>
      <c r="I75" s="1509">
        <v>42039</v>
      </c>
      <c r="J75" s="1510"/>
      <c r="K75" s="25"/>
      <c r="L75" s="25"/>
      <c r="M75"/>
      <c r="N75" s="208"/>
      <c r="O75"/>
      <c r="P75"/>
      <c r="Q75"/>
      <c r="Y75" s="150"/>
      <c r="AA75" s="134"/>
      <c r="AB75" s="134"/>
      <c r="AC75" s="134"/>
      <c r="AD75" s="134"/>
      <c r="AE75" s="134"/>
      <c r="AF75" s="134"/>
    </row>
    <row r="76" spans="1:32" s="150" customFormat="1" ht="30.75" customHeight="1" x14ac:dyDescent="0.25">
      <c r="A76" s="25"/>
      <c r="B76" s="25"/>
      <c r="C76" s="833"/>
      <c r="D76" s="1522" t="s">
        <v>30</v>
      </c>
      <c r="E76" s="1507"/>
      <c r="F76" s="1396" t="s">
        <v>636</v>
      </c>
      <c r="G76" s="1397"/>
      <c r="H76" s="1398"/>
      <c r="I76" s="1509">
        <v>42039</v>
      </c>
      <c r="J76" s="1510"/>
      <c r="K76" s="25"/>
      <c r="L76" s="25"/>
      <c r="M76" s="208"/>
      <c r="N76" s="208"/>
      <c r="O76"/>
      <c r="P76"/>
      <c r="Q76"/>
      <c r="S76" s="143"/>
      <c r="T76" s="143"/>
      <c r="U76" s="143"/>
      <c r="V76" s="143"/>
      <c r="W76" s="143"/>
      <c r="X76" s="143"/>
      <c r="AA76" s="134"/>
      <c r="AB76" s="134"/>
      <c r="AC76" s="134"/>
      <c r="AD76" s="134"/>
      <c r="AE76" s="134"/>
      <c r="AF76" s="134"/>
    </row>
    <row r="77" spans="1:32" s="150" customFormat="1" ht="39.75" customHeight="1" x14ac:dyDescent="0.25">
      <c r="A77" s="25"/>
      <c r="B77" s="25"/>
      <c r="C77" s="833"/>
      <c r="D77" s="1213" t="s">
        <v>30</v>
      </c>
      <c r="E77" s="1507"/>
      <c r="F77" s="1414" t="s">
        <v>554</v>
      </c>
      <c r="G77" s="1397"/>
      <c r="H77" s="1398"/>
      <c r="I77" s="1509">
        <v>42059</v>
      </c>
      <c r="J77" s="1510"/>
      <c r="K77" s="25"/>
      <c r="L77" s="25"/>
      <c r="M77" s="208"/>
      <c r="N77" s="208"/>
      <c r="O77"/>
      <c r="P77"/>
      <c r="Q77"/>
      <c r="S77" s="143"/>
      <c r="T77" s="143"/>
      <c r="U77" s="143"/>
      <c r="V77" s="143"/>
      <c r="W77" s="143"/>
      <c r="X77" s="143"/>
      <c r="Y77"/>
      <c r="AA77" s="134"/>
      <c r="AB77" s="134"/>
      <c r="AC77" s="134"/>
      <c r="AD77" s="134"/>
      <c r="AE77" s="134"/>
      <c r="AF77" s="134"/>
    </row>
    <row r="78" spans="1:32" ht="36.75" customHeight="1" x14ac:dyDescent="0.25">
      <c r="A78" s="25"/>
      <c r="B78" s="25"/>
      <c r="C78" s="833"/>
      <c r="D78" s="1517" t="s">
        <v>30</v>
      </c>
      <c r="E78" s="1518"/>
      <c r="F78" s="1519" t="s">
        <v>556</v>
      </c>
      <c r="G78" s="1520"/>
      <c r="H78" s="1521"/>
      <c r="I78" s="1565">
        <v>42059</v>
      </c>
      <c r="J78" s="1566"/>
      <c r="K78" s="25"/>
      <c r="L78" s="25"/>
      <c r="M78" s="208"/>
      <c r="N78" s="208"/>
      <c r="S78" s="143"/>
      <c r="T78" s="150"/>
      <c r="U78" s="150"/>
      <c r="V78" s="150"/>
      <c r="W78" s="150"/>
      <c r="X78" s="150"/>
      <c r="Y78" s="171"/>
      <c r="AA78" s="134"/>
      <c r="AB78" s="134"/>
      <c r="AC78" s="134"/>
      <c r="AD78" s="134"/>
      <c r="AE78" s="134"/>
      <c r="AF78" s="134"/>
    </row>
    <row r="79" spans="1:32" s="171" customFormat="1" ht="30" customHeight="1" x14ac:dyDescent="0.25">
      <c r="A79" s="25"/>
      <c r="B79" s="25"/>
      <c r="C79" s="833"/>
      <c r="D79" s="1210" t="s">
        <v>30</v>
      </c>
      <c r="E79" s="782"/>
      <c r="F79" s="1562" t="s">
        <v>291</v>
      </c>
      <c r="G79" s="1563"/>
      <c r="H79" s="1564"/>
      <c r="I79" s="826">
        <v>42066</v>
      </c>
      <c r="J79" s="1282"/>
      <c r="K79" s="25"/>
      <c r="L79" s="25"/>
      <c r="M79" s="208"/>
      <c r="N79" s="208"/>
      <c r="O79" s="208"/>
      <c r="P79" s="208"/>
      <c r="Q79"/>
      <c r="S79" s="150"/>
      <c r="T79" s="150"/>
      <c r="U79" s="150"/>
      <c r="V79" s="150"/>
      <c r="W79" s="150"/>
      <c r="X79" s="150"/>
      <c r="AA79" s="143"/>
      <c r="AB79" s="143"/>
      <c r="AC79" s="143"/>
      <c r="AD79" s="143"/>
      <c r="AE79" s="143"/>
      <c r="AF79" s="143"/>
    </row>
    <row r="80" spans="1:32" s="171" customFormat="1" ht="39" customHeight="1" x14ac:dyDescent="0.25">
      <c r="A80" s="25"/>
      <c r="B80" s="25"/>
      <c r="C80" s="833"/>
      <c r="D80" s="1210" t="s">
        <v>30</v>
      </c>
      <c r="E80" s="1204"/>
      <c r="F80" s="750" t="s">
        <v>787</v>
      </c>
      <c r="G80" s="751"/>
      <c r="H80" s="752"/>
      <c r="I80" s="826">
        <v>42073</v>
      </c>
      <c r="J80" s="1054"/>
      <c r="K80" s="25"/>
      <c r="L80" s="25"/>
      <c r="M80" s="208"/>
      <c r="N80"/>
      <c r="O80" s="208"/>
      <c r="P80" s="208"/>
      <c r="Q80"/>
      <c r="S80" s="150"/>
      <c r="T80"/>
      <c r="U80"/>
      <c r="V80"/>
      <c r="W80"/>
      <c r="X80"/>
      <c r="Y80" s="187"/>
      <c r="AA80" s="143"/>
      <c r="AB80" s="143"/>
      <c r="AC80" s="143"/>
      <c r="AD80" s="143"/>
      <c r="AE80" s="143"/>
      <c r="AF80" s="143"/>
    </row>
    <row r="81" spans="1:32" s="187" customFormat="1" ht="39" customHeight="1" x14ac:dyDescent="0.25">
      <c r="A81" s="25"/>
      <c r="B81" s="25"/>
      <c r="C81" s="833"/>
      <c r="D81" s="1210" t="s">
        <v>30</v>
      </c>
      <c r="E81" s="1204"/>
      <c r="F81" s="750" t="s">
        <v>671</v>
      </c>
      <c r="G81" s="751"/>
      <c r="H81" s="752"/>
      <c r="I81" s="826">
        <v>42075</v>
      </c>
      <c r="J81" s="1054"/>
      <c r="K81" s="25"/>
      <c r="L81"/>
      <c r="M81"/>
      <c r="N81"/>
      <c r="O81" s="208"/>
      <c r="P81" s="208"/>
      <c r="Q81" s="208"/>
      <c r="S81"/>
      <c r="T81" s="171"/>
      <c r="U81" s="171"/>
      <c r="V81" s="171"/>
      <c r="W81" s="171"/>
      <c r="X81" s="171"/>
      <c r="AA81" s="143"/>
      <c r="AB81" s="143"/>
      <c r="AC81" s="143"/>
      <c r="AD81" s="143"/>
      <c r="AE81" s="143"/>
      <c r="AF81" s="143"/>
    </row>
    <row r="82" spans="1:32" s="187" customFormat="1" ht="56.25" customHeight="1" x14ac:dyDescent="0.25">
      <c r="A82" s="25"/>
      <c r="B82" s="25"/>
      <c r="C82" s="833"/>
      <c r="D82" s="1523" t="s">
        <v>30</v>
      </c>
      <c r="E82" s="1524"/>
      <c r="F82" s="844" t="s">
        <v>613</v>
      </c>
      <c r="G82" s="841"/>
      <c r="H82" s="842"/>
      <c r="I82" s="779">
        <v>42094</v>
      </c>
      <c r="J82" s="780"/>
      <c r="K82" s="25"/>
      <c r="L82"/>
      <c r="M82"/>
      <c r="N82"/>
      <c r="O82" s="208"/>
      <c r="P82" s="208"/>
      <c r="Q82" s="208"/>
      <c r="S82" s="171"/>
      <c r="T82" s="171"/>
      <c r="U82" s="171"/>
      <c r="V82" s="171"/>
      <c r="W82" s="171"/>
      <c r="X82" s="171"/>
      <c r="Y82" s="189"/>
      <c r="AA82" s="143"/>
      <c r="AB82" s="143"/>
      <c r="AC82" s="143"/>
      <c r="AD82" s="143"/>
      <c r="AE82" s="143"/>
      <c r="AF82" s="143"/>
    </row>
    <row r="83" spans="1:32" s="189" customFormat="1" ht="32.25" customHeight="1" x14ac:dyDescent="0.25">
      <c r="A83" s="25"/>
      <c r="B83" s="25"/>
      <c r="C83" s="833"/>
      <c r="D83" s="1210" t="s">
        <v>30</v>
      </c>
      <c r="E83" s="1204"/>
      <c r="F83" s="750" t="s">
        <v>767</v>
      </c>
      <c r="G83" s="751"/>
      <c r="H83" s="752"/>
      <c r="I83" s="779">
        <v>42094</v>
      </c>
      <c r="J83" s="780"/>
      <c r="K83" s="25"/>
      <c r="L83"/>
      <c r="M83"/>
      <c r="N83" s="24"/>
      <c r="O83" s="208"/>
      <c r="P83" s="208"/>
      <c r="Q83" s="208"/>
      <c r="S83" s="171"/>
      <c r="T83" s="187"/>
      <c r="U83" s="187"/>
      <c r="V83" s="187"/>
      <c r="W83" s="187"/>
      <c r="X83" s="187"/>
      <c r="AA83" s="143"/>
      <c r="AB83" s="143"/>
      <c r="AC83" s="143"/>
      <c r="AD83" s="143"/>
      <c r="AE83" s="143"/>
      <c r="AF83" s="143"/>
    </row>
    <row r="84" spans="1:32" s="189" customFormat="1" ht="43.5" customHeight="1" x14ac:dyDescent="0.25">
      <c r="A84" s="25"/>
      <c r="B84" s="25"/>
      <c r="C84" s="833"/>
      <c r="D84" s="1210" t="s">
        <v>30</v>
      </c>
      <c r="E84" s="1204"/>
      <c r="F84" s="750" t="s">
        <v>655</v>
      </c>
      <c r="G84" s="751"/>
      <c r="H84" s="752"/>
      <c r="I84" s="779">
        <v>42102</v>
      </c>
      <c r="J84" s="780"/>
      <c r="K84" s="25"/>
      <c r="L84"/>
      <c r="M84"/>
      <c r="N84" s="24"/>
      <c r="O84"/>
      <c r="P84"/>
      <c r="Q84" s="208"/>
      <c r="S84" s="187"/>
      <c r="T84" s="187"/>
      <c r="U84" s="187"/>
      <c r="V84" s="187"/>
      <c r="W84" s="187"/>
      <c r="X84" s="187"/>
      <c r="AA84" s="150"/>
      <c r="AB84" s="150"/>
      <c r="AC84" s="150"/>
      <c r="AD84" s="150"/>
      <c r="AE84" s="150"/>
      <c r="AF84" s="150"/>
    </row>
    <row r="85" spans="1:32" s="189" customFormat="1" ht="42" customHeight="1" x14ac:dyDescent="0.25">
      <c r="A85" s="25"/>
      <c r="B85" s="25"/>
      <c r="C85" s="833"/>
      <c r="D85" s="1210" t="s">
        <v>30</v>
      </c>
      <c r="E85" s="1204"/>
      <c r="F85" s="750" t="s">
        <v>656</v>
      </c>
      <c r="G85" s="751"/>
      <c r="H85" s="752"/>
      <c r="I85" s="779">
        <v>42102</v>
      </c>
      <c r="J85" s="780"/>
      <c r="K85" s="25"/>
      <c r="L85"/>
      <c r="M85"/>
      <c r="N85" s="24"/>
      <c r="O85"/>
      <c r="P85"/>
      <c r="Q85" s="208"/>
      <c r="S85" s="187"/>
      <c r="AA85" s="150"/>
      <c r="AB85" s="150"/>
      <c r="AC85" s="150"/>
      <c r="AD85" s="150"/>
      <c r="AE85" s="150"/>
      <c r="AF85" s="150"/>
    </row>
    <row r="86" spans="1:32" s="189" customFormat="1" ht="36.75" customHeight="1" x14ac:dyDescent="0.25">
      <c r="A86" s="25"/>
      <c r="B86" s="25"/>
      <c r="C86" s="833"/>
      <c r="D86" s="1210" t="s">
        <v>30</v>
      </c>
      <c r="E86" s="1204"/>
      <c r="F86" s="750" t="s">
        <v>657</v>
      </c>
      <c r="G86" s="751"/>
      <c r="H86" s="752"/>
      <c r="I86" s="779">
        <v>42102</v>
      </c>
      <c r="J86" s="780"/>
      <c r="K86" s="25"/>
      <c r="L86" s="211"/>
      <c r="M86"/>
      <c r="N86" s="24"/>
      <c r="O86"/>
      <c r="P86"/>
      <c r="Q86"/>
      <c r="Y86" s="191"/>
      <c r="AA86"/>
      <c r="AB86"/>
      <c r="AC86"/>
      <c r="AD86"/>
      <c r="AE86"/>
      <c r="AF86"/>
    </row>
    <row r="87" spans="1:32" s="191" customFormat="1" ht="40.5" customHeight="1" x14ac:dyDescent="0.25">
      <c r="A87" s="25"/>
      <c r="B87" s="25"/>
      <c r="C87" s="833"/>
      <c r="D87" s="1210" t="s">
        <v>30</v>
      </c>
      <c r="E87" s="1204"/>
      <c r="F87" s="750" t="s">
        <v>662</v>
      </c>
      <c r="G87" s="751"/>
      <c r="H87" s="752"/>
      <c r="I87" s="779">
        <v>42102</v>
      </c>
      <c r="J87" s="780"/>
      <c r="K87" s="25"/>
      <c r="L87" s="211"/>
      <c r="M87" s="211"/>
      <c r="N87" s="24"/>
      <c r="O87"/>
      <c r="P87"/>
      <c r="Q87"/>
      <c r="S87" s="189"/>
      <c r="T87" s="189"/>
      <c r="U87" s="189"/>
      <c r="V87" s="189"/>
      <c r="W87" s="189"/>
      <c r="X87" s="189"/>
      <c r="AA87" s="171"/>
      <c r="AB87" s="171"/>
      <c r="AC87" s="171"/>
      <c r="AD87" s="171"/>
      <c r="AE87" s="171"/>
      <c r="AF87" s="171"/>
    </row>
    <row r="88" spans="1:32" s="191" customFormat="1" ht="56.25" customHeight="1" x14ac:dyDescent="0.25">
      <c r="A88" s="25"/>
      <c r="B88" s="25"/>
      <c r="C88" s="833"/>
      <c r="D88" s="1204" t="s">
        <v>30</v>
      </c>
      <c r="E88" s="1205"/>
      <c r="F88" s="1192" t="s">
        <v>748</v>
      </c>
      <c r="G88" s="1192"/>
      <c r="H88" s="1192"/>
      <c r="I88" s="1515">
        <v>42122</v>
      </c>
      <c r="J88" s="1516"/>
      <c r="K88" s="25"/>
      <c r="L88" s="211"/>
      <c r="M88" s="211"/>
      <c r="N88" s="24"/>
      <c r="O88"/>
      <c r="P88"/>
      <c r="Q88"/>
      <c r="S88" s="189"/>
      <c r="T88" s="189"/>
      <c r="U88" s="189"/>
      <c r="V88" s="189"/>
      <c r="W88" s="189"/>
      <c r="X88" s="189"/>
      <c r="AA88" s="171"/>
      <c r="AB88" s="171"/>
      <c r="AC88" s="171"/>
      <c r="AD88" s="171"/>
      <c r="AE88" s="171"/>
      <c r="AF88" s="171"/>
    </row>
    <row r="89" spans="1:32" s="191" customFormat="1" ht="42" customHeight="1" x14ac:dyDescent="0.25">
      <c r="A89" s="25"/>
      <c r="B89" s="25"/>
      <c r="C89" s="833"/>
      <c r="D89" s="1204" t="s">
        <v>30</v>
      </c>
      <c r="E89" s="1205"/>
      <c r="F89" s="1192" t="s">
        <v>788</v>
      </c>
      <c r="G89" s="1192"/>
      <c r="H89" s="1192"/>
      <c r="I89" s="1515">
        <v>42123</v>
      </c>
      <c r="J89" s="1516"/>
      <c r="K89" s="25"/>
      <c r="L89"/>
      <c r="M89" s="40"/>
      <c r="N89"/>
      <c r="O89"/>
      <c r="P89"/>
      <c r="Q89"/>
      <c r="S89" s="189"/>
      <c r="Y89" s="198"/>
      <c r="AA89" s="187"/>
      <c r="AB89" s="187"/>
      <c r="AC89" s="187"/>
      <c r="AD89" s="187"/>
      <c r="AE89" s="187"/>
      <c r="AF89" s="187"/>
    </row>
    <row r="90" spans="1:32" s="198" customFormat="1" ht="35.25" customHeight="1" x14ac:dyDescent="0.25">
      <c r="A90" s="25"/>
      <c r="B90" s="25"/>
      <c r="C90" s="833"/>
      <c r="D90" s="1210" t="s">
        <v>30</v>
      </c>
      <c r="E90" s="1204"/>
      <c r="F90" s="750" t="s">
        <v>798</v>
      </c>
      <c r="G90" s="751"/>
      <c r="H90" s="752"/>
      <c r="I90" s="779">
        <v>42157</v>
      </c>
      <c r="J90" s="780"/>
      <c r="K90" s="25"/>
      <c r="L90"/>
      <c r="M90" s="210"/>
      <c r="N90"/>
      <c r="O90" s="211"/>
      <c r="P90" s="211"/>
      <c r="Q90"/>
      <c r="S90" s="191"/>
      <c r="T90" s="191"/>
      <c r="U90" s="191"/>
      <c r="V90" s="191"/>
      <c r="W90" s="191"/>
      <c r="X90" s="191"/>
      <c r="AA90" s="187"/>
      <c r="AB90" s="187"/>
      <c r="AC90" s="187"/>
      <c r="AD90" s="187"/>
      <c r="AE90" s="187"/>
      <c r="AF90" s="187"/>
    </row>
    <row r="91" spans="1:32" s="198" customFormat="1" ht="60.75" customHeight="1" thickBot="1" x14ac:dyDescent="0.3">
      <c r="A91" s="25"/>
      <c r="B91" s="25"/>
      <c r="C91" s="833"/>
      <c r="D91" s="1210" t="s">
        <v>30</v>
      </c>
      <c r="E91" s="1204"/>
      <c r="F91" s="750" t="s">
        <v>136</v>
      </c>
      <c r="G91" s="751"/>
      <c r="H91" s="752"/>
      <c r="I91" s="779">
        <v>42166</v>
      </c>
      <c r="J91" s="780"/>
      <c r="K91" s="25"/>
      <c r="L91"/>
      <c r="M91" s="210"/>
      <c r="N91"/>
      <c r="O91" s="211"/>
      <c r="P91" s="211"/>
      <c r="Q91"/>
      <c r="S91" s="191"/>
      <c r="T91" s="191"/>
      <c r="U91" s="191"/>
      <c r="V91" s="191"/>
      <c r="W91" s="191"/>
      <c r="X91" s="191"/>
      <c r="Y91" s="208"/>
      <c r="AA91" s="189"/>
      <c r="AB91" s="189"/>
      <c r="AC91" s="189"/>
      <c r="AD91" s="189"/>
      <c r="AE91" s="189"/>
      <c r="AF91" s="189"/>
    </row>
    <row r="92" spans="1:32" s="208" customFormat="1" ht="46.5" customHeight="1" thickBot="1" x14ac:dyDescent="0.3">
      <c r="A92" s="74"/>
      <c r="B92" s="25"/>
      <c r="C92" s="833"/>
      <c r="D92" s="1210" t="s">
        <v>30</v>
      </c>
      <c r="E92" s="1204"/>
      <c r="F92" s="750" t="s">
        <v>936</v>
      </c>
      <c r="G92" s="751"/>
      <c r="H92" s="752"/>
      <c r="I92" s="779">
        <v>42171</v>
      </c>
      <c r="J92" s="780"/>
      <c r="K92" s="25"/>
      <c r="L92"/>
      <c r="M92" s="210"/>
      <c r="N92"/>
      <c r="O92" s="211"/>
      <c r="P92" s="211"/>
      <c r="Q92" s="211"/>
      <c r="S92" s="191"/>
      <c r="T92" s="198"/>
      <c r="U92" s="198"/>
      <c r="V92" s="198"/>
      <c r="W92" s="198"/>
      <c r="X92" s="198"/>
      <c r="AA92" s="189"/>
      <c r="AB92" s="189"/>
      <c r="AC92" s="189"/>
      <c r="AD92" s="189"/>
      <c r="AE92" s="189"/>
      <c r="AF92" s="189"/>
    </row>
    <row r="93" spans="1:32" s="208" customFormat="1" ht="46.5" customHeight="1" x14ac:dyDescent="0.25">
      <c r="A93" s="25"/>
      <c r="B93" s="209"/>
      <c r="C93" s="833"/>
      <c r="D93" s="1210" t="s">
        <v>30</v>
      </c>
      <c r="E93" s="1204"/>
      <c r="F93" s="750" t="s">
        <v>888</v>
      </c>
      <c r="G93" s="751"/>
      <c r="H93" s="752"/>
      <c r="I93" s="779">
        <v>42243</v>
      </c>
      <c r="J93" s="780"/>
      <c r="K93" s="25"/>
      <c r="L93" s="210"/>
      <c r="M93" s="210"/>
      <c r="N93" s="24"/>
      <c r="O93" s="24"/>
      <c r="P93"/>
      <c r="Q93" s="211"/>
      <c r="S93" s="198"/>
      <c r="T93" s="198"/>
      <c r="U93" s="198"/>
      <c r="V93" s="198"/>
      <c r="W93" s="198"/>
      <c r="X93" s="198"/>
      <c r="AA93" s="189"/>
      <c r="AB93" s="189"/>
      <c r="AC93" s="189"/>
      <c r="AD93" s="189"/>
      <c r="AE93" s="189"/>
      <c r="AF93" s="189"/>
    </row>
    <row r="94" spans="1:32" s="208" customFormat="1" ht="46.5" customHeight="1" x14ac:dyDescent="0.25">
      <c r="A94" s="25"/>
      <c r="B94" s="25"/>
      <c r="C94" s="833"/>
      <c r="D94" s="1210" t="s">
        <v>30</v>
      </c>
      <c r="E94" s="1204"/>
      <c r="F94" s="750" t="s">
        <v>889</v>
      </c>
      <c r="G94" s="751"/>
      <c r="H94" s="752"/>
      <c r="I94" s="779">
        <v>42243</v>
      </c>
      <c r="J94" s="780"/>
      <c r="K94" s="25"/>
      <c r="L94"/>
      <c r="M94"/>
      <c r="N94"/>
      <c r="O94" s="24"/>
      <c r="P94"/>
      <c r="Q94" s="211"/>
      <c r="S94" s="198"/>
      <c r="AA94" s="189"/>
      <c r="AB94" s="189"/>
      <c r="AC94" s="189"/>
      <c r="AD94" s="189"/>
      <c r="AE94" s="189"/>
      <c r="AF94" s="189"/>
    </row>
    <row r="95" spans="1:32" s="208" customFormat="1" ht="46.5" customHeight="1" x14ac:dyDescent="0.25">
      <c r="A95" s="25"/>
      <c r="B95" s="25"/>
      <c r="C95" s="833"/>
      <c r="D95" s="1210" t="s">
        <v>30</v>
      </c>
      <c r="E95" s="1204"/>
      <c r="F95" s="750" t="s">
        <v>890</v>
      </c>
      <c r="G95" s="751"/>
      <c r="H95" s="752"/>
      <c r="I95" s="779">
        <v>42243</v>
      </c>
      <c r="J95" s="780"/>
      <c r="K95" s="25"/>
      <c r="L95" s="210"/>
      <c r="M95" s="24"/>
      <c r="N95" s="24"/>
      <c r="O95" s="24"/>
      <c r="P95"/>
      <c r="Q95"/>
      <c r="AA95" s="191"/>
      <c r="AB95" s="191"/>
      <c r="AC95" s="191"/>
      <c r="AD95" s="191"/>
      <c r="AE95" s="191"/>
      <c r="AF95" s="191"/>
    </row>
    <row r="96" spans="1:32" s="208" customFormat="1" ht="55.5" customHeight="1" x14ac:dyDescent="0.25">
      <c r="A96" s="25"/>
      <c r="B96" s="25"/>
      <c r="C96" s="833"/>
      <c r="D96" s="1210" t="s">
        <v>30</v>
      </c>
      <c r="E96" s="1204"/>
      <c r="F96" s="750" t="s">
        <v>905</v>
      </c>
      <c r="G96" s="751"/>
      <c r="H96" s="752"/>
      <c r="I96" s="779">
        <v>42243</v>
      </c>
      <c r="J96" s="780"/>
      <c r="K96" s="25"/>
      <c r="L96"/>
      <c r="M96"/>
      <c r="N96" s="24"/>
      <c r="O96" s="24"/>
      <c r="P96"/>
      <c r="Q96"/>
      <c r="Y96"/>
      <c r="AA96" s="191"/>
      <c r="AB96" s="191"/>
      <c r="AC96" s="191"/>
      <c r="AD96" s="191"/>
      <c r="AE96" s="191"/>
      <c r="AF96" s="191"/>
    </row>
    <row r="97" spans="1:32" ht="41.25" customHeight="1" x14ac:dyDescent="0.25">
      <c r="A97" s="25"/>
      <c r="B97" s="25"/>
      <c r="C97" s="833"/>
      <c r="D97" s="1210" t="s">
        <v>30</v>
      </c>
      <c r="E97" s="1204"/>
      <c r="F97" s="750" t="s">
        <v>990</v>
      </c>
      <c r="G97" s="751"/>
      <c r="H97" s="752"/>
      <c r="I97" s="779">
        <v>42243</v>
      </c>
      <c r="J97" s="780"/>
      <c r="K97" s="25"/>
      <c r="S97" s="208"/>
      <c r="T97" s="208"/>
      <c r="U97" s="208"/>
      <c r="V97" s="208"/>
      <c r="W97" s="208"/>
      <c r="X97" s="208"/>
      <c r="AA97" s="191"/>
      <c r="AB97" s="191"/>
      <c r="AC97" s="191"/>
      <c r="AD97" s="191"/>
      <c r="AE97" s="191"/>
      <c r="AF97" s="191"/>
    </row>
    <row r="98" spans="1:32" ht="39.75" customHeight="1" x14ac:dyDescent="0.25">
      <c r="A98" s="25"/>
      <c r="B98" s="209"/>
      <c r="C98" s="833"/>
      <c r="D98" s="806" t="s">
        <v>30</v>
      </c>
      <c r="E98" s="805"/>
      <c r="F98" s="844" t="s">
        <v>175</v>
      </c>
      <c r="G98" s="1571"/>
      <c r="H98" s="1572"/>
      <c r="I98" s="779">
        <v>42124</v>
      </c>
      <c r="J98" s="780"/>
      <c r="K98" s="25"/>
      <c r="S98" s="208"/>
      <c r="T98" s="208"/>
      <c r="U98" s="208"/>
      <c r="V98" s="208"/>
      <c r="W98" s="208"/>
      <c r="X98" s="208"/>
      <c r="AA98" s="198"/>
      <c r="AB98" s="198"/>
      <c r="AC98" s="198"/>
      <c r="AD98" s="198"/>
      <c r="AE98" s="198"/>
      <c r="AF98" s="198"/>
    </row>
    <row r="99" spans="1:32" ht="42.75" customHeight="1" x14ac:dyDescent="0.25">
      <c r="A99" s="25"/>
      <c r="B99" s="209"/>
      <c r="C99" s="833"/>
      <c r="D99" s="1523" t="s">
        <v>30</v>
      </c>
      <c r="E99" s="1524"/>
      <c r="F99" s="844" t="s">
        <v>637</v>
      </c>
      <c r="G99" s="841"/>
      <c r="H99" s="842"/>
      <c r="I99" s="779">
        <v>42089</v>
      </c>
      <c r="J99" s="780"/>
      <c r="K99" s="25"/>
      <c r="S99" s="208"/>
      <c r="AA99" s="198"/>
      <c r="AB99" s="198"/>
      <c r="AC99" s="198"/>
      <c r="AD99" s="198"/>
      <c r="AE99" s="198"/>
      <c r="AF99" s="198"/>
    </row>
    <row r="100" spans="1:32" ht="41.25" customHeight="1" x14ac:dyDescent="0.25">
      <c r="A100" s="25"/>
      <c r="B100" s="209"/>
      <c r="C100" s="833"/>
      <c r="D100" s="806" t="s">
        <v>30</v>
      </c>
      <c r="E100" s="805"/>
      <c r="F100" s="844" t="s">
        <v>638</v>
      </c>
      <c r="G100" s="841"/>
      <c r="H100" s="842"/>
      <c r="I100" s="779">
        <v>42089</v>
      </c>
      <c r="J100" s="780"/>
      <c r="K100" s="25"/>
      <c r="AA100" s="208"/>
      <c r="AB100" s="208"/>
      <c r="AC100" s="208"/>
      <c r="AD100" s="208"/>
      <c r="AE100" s="208"/>
      <c r="AF100" s="208"/>
    </row>
    <row r="101" spans="1:32" ht="38.25" customHeight="1" x14ac:dyDescent="0.25">
      <c r="A101" s="25"/>
      <c r="B101" s="209"/>
      <c r="C101" s="833"/>
      <c r="D101" s="806" t="s">
        <v>30</v>
      </c>
      <c r="E101" s="805"/>
      <c r="F101" s="844" t="s">
        <v>746</v>
      </c>
      <c r="G101" s="841"/>
      <c r="H101" s="842"/>
      <c r="I101" s="779">
        <v>42081</v>
      </c>
      <c r="J101" s="780"/>
      <c r="K101" s="25"/>
      <c r="AA101" s="208"/>
      <c r="AB101" s="208"/>
      <c r="AC101" s="208"/>
      <c r="AD101" s="208"/>
      <c r="AE101" s="208"/>
      <c r="AF101" s="208"/>
    </row>
    <row r="102" spans="1:32" ht="38.25" customHeight="1" x14ac:dyDescent="0.25">
      <c r="A102" s="25"/>
      <c r="B102" s="209"/>
      <c r="C102" s="833"/>
      <c r="D102" s="806" t="s">
        <v>30</v>
      </c>
      <c r="E102" s="805"/>
      <c r="F102" s="844" t="s">
        <v>747</v>
      </c>
      <c r="G102" s="841"/>
      <c r="H102" s="842"/>
      <c r="I102" s="779">
        <v>42081</v>
      </c>
      <c r="J102" s="780"/>
      <c r="K102" s="25"/>
      <c r="Y102" s="211"/>
      <c r="AA102" s="208"/>
      <c r="AB102" s="208"/>
      <c r="AC102" s="208"/>
      <c r="AD102" s="208"/>
      <c r="AE102" s="208"/>
      <c r="AF102" s="208"/>
    </row>
    <row r="103" spans="1:32" s="211" customFormat="1" ht="38.25" customHeight="1" x14ac:dyDescent="0.25">
      <c r="A103" s="25"/>
      <c r="B103" s="209"/>
      <c r="C103" s="833"/>
      <c r="D103" s="806" t="s">
        <v>30</v>
      </c>
      <c r="E103" s="805"/>
      <c r="F103" s="844" t="s">
        <v>743</v>
      </c>
      <c r="G103" s="841"/>
      <c r="H103" s="842"/>
      <c r="I103" s="779">
        <v>42123</v>
      </c>
      <c r="J103" s="780"/>
      <c r="K103" s="25"/>
      <c r="L103"/>
      <c r="M103"/>
      <c r="N103" s="24"/>
      <c r="O103"/>
      <c r="P103"/>
      <c r="Q103"/>
      <c r="S103"/>
      <c r="T103"/>
      <c r="U103"/>
      <c r="V103"/>
      <c r="W103"/>
      <c r="X103"/>
      <c r="AA103" s="208"/>
      <c r="AB103" s="208"/>
      <c r="AC103" s="208"/>
      <c r="AD103" s="208"/>
      <c r="AE103" s="208"/>
      <c r="AF103" s="208"/>
    </row>
    <row r="104" spans="1:32" s="211" customFormat="1" ht="38.25" customHeight="1" x14ac:dyDescent="0.25">
      <c r="A104" s="25"/>
      <c r="B104" s="209"/>
      <c r="C104" s="833"/>
      <c r="D104" s="806" t="s">
        <v>30</v>
      </c>
      <c r="E104" s="805"/>
      <c r="F104" s="750" t="s">
        <v>863</v>
      </c>
      <c r="G104" s="841"/>
      <c r="H104" s="842"/>
      <c r="I104" s="779">
        <v>42257</v>
      </c>
      <c r="J104" s="780"/>
      <c r="K104" s="25"/>
      <c r="L104"/>
      <c r="M104"/>
      <c r="N104" s="24"/>
      <c r="O104"/>
      <c r="P104"/>
      <c r="Q104"/>
      <c r="S104"/>
      <c r="T104"/>
      <c r="U104"/>
      <c r="V104"/>
      <c r="W104"/>
      <c r="X104"/>
      <c r="AA104" s="208"/>
      <c r="AB104" s="208"/>
      <c r="AC104" s="208"/>
      <c r="AD104" s="208"/>
      <c r="AE104" s="208"/>
      <c r="AF104" s="208"/>
    </row>
    <row r="105" spans="1:32" s="211" customFormat="1" ht="38.25" customHeight="1" x14ac:dyDescent="0.25">
      <c r="A105" s="25"/>
      <c r="B105" s="209"/>
      <c r="C105" s="833"/>
      <c r="D105" s="806" t="s">
        <v>30</v>
      </c>
      <c r="E105" s="805"/>
      <c r="F105" s="750" t="s">
        <v>853</v>
      </c>
      <c r="G105" s="841"/>
      <c r="H105" s="842"/>
      <c r="I105" s="779">
        <v>42255</v>
      </c>
      <c r="J105" s="780"/>
      <c r="K105" s="25"/>
      <c r="L105"/>
      <c r="M105"/>
      <c r="N105" s="24"/>
      <c r="O105"/>
      <c r="P105"/>
      <c r="Q105"/>
      <c r="S105"/>
      <c r="Y105"/>
      <c r="AA105"/>
      <c r="AB105"/>
      <c r="AC105"/>
      <c r="AD105"/>
      <c r="AE105"/>
      <c r="AF105"/>
    </row>
    <row r="106" spans="1:32" ht="28.5" customHeight="1" x14ac:dyDescent="0.25">
      <c r="A106" s="25"/>
      <c r="B106" s="209"/>
      <c r="C106" s="833"/>
      <c r="D106" s="806" t="s">
        <v>30</v>
      </c>
      <c r="E106" s="805"/>
      <c r="F106" s="750" t="s">
        <v>854</v>
      </c>
      <c r="G106" s="841"/>
      <c r="H106" s="842"/>
      <c r="I106" s="779">
        <v>42255</v>
      </c>
      <c r="J106" s="780"/>
      <c r="K106" s="25"/>
      <c r="S106" s="211"/>
      <c r="T106" s="211"/>
      <c r="U106" s="211"/>
      <c r="V106" s="211"/>
      <c r="W106" s="211"/>
      <c r="X106" s="211"/>
    </row>
    <row r="107" spans="1:32" ht="41.25" customHeight="1" x14ac:dyDescent="0.25">
      <c r="A107" s="25"/>
      <c r="B107" s="209"/>
      <c r="C107" s="833"/>
      <c r="D107" s="1503" t="s">
        <v>30</v>
      </c>
      <c r="E107" s="785"/>
      <c r="F107" s="750" t="s">
        <v>933</v>
      </c>
      <c r="G107" s="751"/>
      <c r="H107" s="752"/>
      <c r="I107" s="779">
        <v>42263</v>
      </c>
      <c r="J107" s="780"/>
      <c r="K107" s="25"/>
      <c r="S107" s="211"/>
      <c r="T107" s="211"/>
      <c r="U107" s="211"/>
      <c r="V107" s="211"/>
      <c r="W107" s="211"/>
      <c r="X107" s="211"/>
    </row>
    <row r="108" spans="1:32" ht="42" customHeight="1" x14ac:dyDescent="0.25">
      <c r="A108" s="25"/>
      <c r="B108" s="209"/>
      <c r="C108" s="833"/>
      <c r="D108" s="1503" t="s">
        <v>30</v>
      </c>
      <c r="E108" s="785"/>
      <c r="F108" s="750" t="s">
        <v>934</v>
      </c>
      <c r="G108" s="751"/>
      <c r="H108" s="752"/>
      <c r="I108" s="779">
        <v>42263</v>
      </c>
      <c r="J108" s="780"/>
      <c r="K108" s="25"/>
      <c r="S108" s="211"/>
    </row>
    <row r="109" spans="1:32" ht="47.25" customHeight="1" x14ac:dyDescent="0.25">
      <c r="A109" s="25"/>
      <c r="B109" s="25"/>
      <c r="C109" s="833"/>
      <c r="D109" s="1503" t="s">
        <v>30</v>
      </c>
      <c r="E109" s="785"/>
      <c r="F109" s="750" t="s">
        <v>935</v>
      </c>
      <c r="G109" s="751"/>
      <c r="H109" s="752"/>
      <c r="I109" s="779">
        <v>42263</v>
      </c>
      <c r="J109" s="780"/>
      <c r="K109" s="25"/>
    </row>
    <row r="110" spans="1:32" ht="51.75" customHeight="1" x14ac:dyDescent="0.25">
      <c r="A110" s="25"/>
      <c r="B110" s="25"/>
      <c r="C110" s="833"/>
      <c r="D110" s="785" t="s">
        <v>30</v>
      </c>
      <c r="E110" s="1211"/>
      <c r="F110" s="1192" t="s">
        <v>991</v>
      </c>
      <c r="G110" s="1192"/>
      <c r="H110" s="1192"/>
      <c r="I110" s="779">
        <v>42262</v>
      </c>
      <c r="J110" s="780"/>
      <c r="K110" s="25"/>
    </row>
    <row r="111" spans="1:32" ht="26.25" customHeight="1" x14ac:dyDescent="0.25">
      <c r="A111" s="25"/>
      <c r="B111" s="25"/>
      <c r="C111" s="833"/>
      <c r="D111" s="1503" t="s">
        <v>1059</v>
      </c>
      <c r="E111" s="785"/>
      <c r="F111" s="750" t="s">
        <v>1060</v>
      </c>
      <c r="G111" s="751"/>
      <c r="H111" s="752"/>
      <c r="I111" s="779">
        <v>42264</v>
      </c>
      <c r="J111" s="780"/>
      <c r="K111" s="25"/>
      <c r="AA111" s="211"/>
      <c r="AB111" s="211"/>
      <c r="AC111" s="211"/>
      <c r="AD111" s="211"/>
      <c r="AE111" s="211"/>
      <c r="AF111" s="211"/>
    </row>
    <row r="112" spans="1:32" ht="39" customHeight="1" x14ac:dyDescent="0.25">
      <c r="A112" s="25"/>
      <c r="B112" s="25"/>
      <c r="C112" s="833"/>
      <c r="D112" s="1503" t="s">
        <v>30</v>
      </c>
      <c r="E112" s="785"/>
      <c r="F112" s="750" t="s">
        <v>858</v>
      </c>
      <c r="G112" s="751"/>
      <c r="H112" s="752"/>
      <c r="I112" s="779">
        <v>42277</v>
      </c>
      <c r="J112" s="780"/>
      <c r="K112" s="25"/>
      <c r="AA112" s="211"/>
      <c r="AB112" s="211"/>
      <c r="AC112" s="211"/>
      <c r="AD112" s="211"/>
      <c r="AE112" s="211"/>
      <c r="AF112" s="211"/>
    </row>
    <row r="113" spans="1:32" ht="40.5" customHeight="1" x14ac:dyDescent="0.25">
      <c r="A113" s="25"/>
      <c r="B113" s="25"/>
      <c r="C113" s="833"/>
      <c r="D113" s="1503" t="s">
        <v>30</v>
      </c>
      <c r="E113" s="785"/>
      <c r="F113" s="750" t="s">
        <v>859</v>
      </c>
      <c r="G113" s="751"/>
      <c r="H113" s="752"/>
      <c r="I113" s="779">
        <v>42276</v>
      </c>
      <c r="J113" s="780"/>
      <c r="AA113" s="211"/>
      <c r="AB113" s="211"/>
      <c r="AC113" s="211"/>
      <c r="AD113" s="211"/>
      <c r="AE113" s="211"/>
      <c r="AF113" s="211"/>
    </row>
    <row r="114" spans="1:32" ht="25.5" customHeight="1" x14ac:dyDescent="0.25">
      <c r="A114" s="25"/>
      <c r="B114" s="25"/>
      <c r="C114" s="833"/>
      <c r="D114" s="1503" t="s">
        <v>30</v>
      </c>
      <c r="E114" s="785"/>
      <c r="F114" s="750" t="s">
        <v>916</v>
      </c>
      <c r="G114" s="751"/>
      <c r="H114" s="752"/>
      <c r="I114" s="779">
        <v>42278</v>
      </c>
      <c r="J114" s="780"/>
    </row>
    <row r="115" spans="1:32" ht="48" customHeight="1" x14ac:dyDescent="0.25">
      <c r="A115" s="25"/>
      <c r="B115" s="25"/>
      <c r="C115" s="833"/>
      <c r="D115" s="806" t="s">
        <v>30</v>
      </c>
      <c r="E115" s="805"/>
      <c r="F115" s="844" t="s">
        <v>665</v>
      </c>
      <c r="G115" s="841"/>
      <c r="H115" s="842"/>
      <c r="I115" s="779">
        <v>42278</v>
      </c>
      <c r="J115" s="780"/>
    </row>
    <row r="116" spans="1:32" ht="12.75" customHeight="1" x14ac:dyDescent="0.25">
      <c r="A116" s="25"/>
      <c r="B116" s="25"/>
      <c r="C116" s="833"/>
      <c r="D116" s="1503" t="s">
        <v>30</v>
      </c>
      <c r="E116" s="805"/>
      <c r="F116" s="750" t="s">
        <v>825</v>
      </c>
      <c r="G116" s="841"/>
      <c r="H116" s="842"/>
      <c r="I116" s="779">
        <v>42278</v>
      </c>
      <c r="J116" s="780"/>
      <c r="K116" s="40"/>
    </row>
    <row r="117" spans="1:32" ht="12.75" customHeight="1" x14ac:dyDescent="0.25">
      <c r="A117" s="25"/>
      <c r="B117" s="25"/>
      <c r="C117" s="833"/>
      <c r="D117" s="1503" t="s">
        <v>30</v>
      </c>
      <c r="E117" s="805"/>
      <c r="F117" s="750" t="s">
        <v>1052</v>
      </c>
      <c r="G117" s="751"/>
      <c r="H117" s="752"/>
      <c r="I117" s="779">
        <v>42292</v>
      </c>
      <c r="J117" s="780"/>
      <c r="K117" s="40"/>
      <c r="L117" s="244"/>
      <c r="O117" s="244"/>
      <c r="P117" s="244"/>
    </row>
    <row r="118" spans="1:32" ht="31.5" customHeight="1" x14ac:dyDescent="0.25">
      <c r="A118" s="25"/>
      <c r="B118" s="25"/>
      <c r="C118" s="833"/>
      <c r="D118" s="1503" t="s">
        <v>30</v>
      </c>
      <c r="E118" s="805"/>
      <c r="F118" s="750" t="s">
        <v>1053</v>
      </c>
      <c r="G118" s="751"/>
      <c r="H118" s="752"/>
      <c r="I118" s="779">
        <v>42292</v>
      </c>
      <c r="J118" s="780"/>
      <c r="K118" s="40"/>
      <c r="M118" s="244"/>
    </row>
    <row r="119" spans="1:32" ht="24.75" customHeight="1" x14ac:dyDescent="0.25">
      <c r="A119" s="25"/>
      <c r="B119" s="25"/>
      <c r="C119" s="833"/>
      <c r="D119" s="1503" t="s">
        <v>30</v>
      </c>
      <c r="E119" s="805"/>
      <c r="F119" s="750" t="s">
        <v>1102</v>
      </c>
      <c r="G119" s="751"/>
      <c r="H119" s="752"/>
      <c r="I119" s="779">
        <v>42290</v>
      </c>
      <c r="J119" s="780"/>
      <c r="K119" s="40"/>
    </row>
    <row r="120" spans="1:32" ht="27" customHeight="1" x14ac:dyDescent="0.25">
      <c r="C120" s="341" t="s">
        <v>1280</v>
      </c>
      <c r="D120" s="1503" t="s">
        <v>30</v>
      </c>
      <c r="E120" s="785"/>
      <c r="F120" s="750" t="s">
        <v>1181</v>
      </c>
      <c r="G120" s="751"/>
      <c r="H120" s="752"/>
      <c r="I120" s="779">
        <v>42325</v>
      </c>
      <c r="J120" s="780"/>
      <c r="M120" s="13"/>
    </row>
    <row r="121" spans="1:32" ht="38.25" customHeight="1" x14ac:dyDescent="0.25">
      <c r="C121" s="341"/>
      <c r="D121" s="1503" t="s">
        <v>30</v>
      </c>
      <c r="E121" s="805"/>
      <c r="F121" s="750" t="s">
        <v>1014</v>
      </c>
      <c r="G121" s="751"/>
      <c r="H121" s="752"/>
      <c r="I121" s="779">
        <v>42339</v>
      </c>
      <c r="J121" s="780"/>
    </row>
    <row r="122" spans="1:32" ht="23.25" customHeight="1" x14ac:dyDescent="0.25">
      <c r="C122" s="341"/>
      <c r="D122" s="1503" t="s">
        <v>30</v>
      </c>
      <c r="E122" s="785"/>
      <c r="F122" s="750" t="s">
        <v>495</v>
      </c>
      <c r="G122" s="751"/>
      <c r="H122" s="752"/>
      <c r="I122" s="779">
        <v>42341</v>
      </c>
      <c r="J122" s="780"/>
    </row>
    <row r="123" spans="1:32" ht="15.75" customHeight="1" x14ac:dyDescent="0.25">
      <c r="C123" s="341"/>
      <c r="D123" s="1503" t="s">
        <v>30</v>
      </c>
      <c r="E123" s="785"/>
      <c r="F123" s="750" t="s">
        <v>1189</v>
      </c>
      <c r="G123" s="751"/>
      <c r="H123" s="752"/>
      <c r="I123" s="779">
        <v>42402</v>
      </c>
      <c r="J123" s="780"/>
    </row>
    <row r="124" spans="1:32" s="244" customFormat="1" ht="45" customHeight="1" x14ac:dyDescent="0.25">
      <c r="C124" s="341"/>
      <c r="D124" s="1503" t="s">
        <v>30</v>
      </c>
      <c r="E124" s="785"/>
      <c r="F124" s="750" t="s">
        <v>1287</v>
      </c>
      <c r="G124" s="751"/>
      <c r="H124" s="752"/>
      <c r="I124" s="779">
        <v>42415</v>
      </c>
      <c r="J124" s="780"/>
      <c r="K124"/>
      <c r="L124"/>
      <c r="M124"/>
      <c r="N124" s="24"/>
      <c r="O124"/>
      <c r="P124"/>
    </row>
    <row r="125" spans="1:32" ht="40.5" customHeight="1" x14ac:dyDescent="0.25">
      <c r="C125" s="341"/>
      <c r="D125" s="1503" t="s">
        <v>30</v>
      </c>
      <c r="E125" s="785"/>
      <c r="F125" s="750" t="s">
        <v>1254</v>
      </c>
      <c r="G125" s="751"/>
      <c r="H125" s="752"/>
      <c r="I125" s="779">
        <v>42465</v>
      </c>
      <c r="J125" s="780"/>
    </row>
    <row r="126" spans="1:32" ht="39.75" customHeight="1" x14ac:dyDescent="0.25">
      <c r="C126" s="341"/>
      <c r="D126" s="1503" t="s">
        <v>30</v>
      </c>
      <c r="E126" s="785"/>
      <c r="F126" s="750" t="s">
        <v>1317</v>
      </c>
      <c r="G126" s="751"/>
      <c r="H126" s="752"/>
      <c r="I126" s="779">
        <v>42501</v>
      </c>
      <c r="J126" s="780"/>
    </row>
    <row r="127" spans="1:32" ht="26.25" customHeight="1" x14ac:dyDescent="0.25">
      <c r="C127" s="341"/>
      <c r="D127" s="1503" t="s">
        <v>1311</v>
      </c>
      <c r="E127" s="785"/>
      <c r="F127" s="750" t="s">
        <v>1391</v>
      </c>
      <c r="G127" s="751"/>
      <c r="H127" s="752"/>
      <c r="I127" s="779">
        <v>42523</v>
      </c>
      <c r="J127" s="780"/>
    </row>
    <row r="128" spans="1:32" ht="35.25" customHeight="1" x14ac:dyDescent="0.25">
      <c r="C128" s="341"/>
      <c r="D128" s="1503" t="s">
        <v>1311</v>
      </c>
      <c r="E128" s="785"/>
      <c r="F128" s="750" t="s">
        <v>1338</v>
      </c>
      <c r="G128" s="751"/>
      <c r="H128" s="752"/>
      <c r="I128" s="779">
        <v>42524</v>
      </c>
      <c r="J128" s="780"/>
    </row>
    <row r="129" spans="3:14" ht="27" customHeight="1" x14ac:dyDescent="0.25">
      <c r="C129" s="341"/>
      <c r="D129" s="1503" t="s">
        <v>1292</v>
      </c>
      <c r="E129" s="785"/>
      <c r="F129" s="750" t="s">
        <v>1291</v>
      </c>
      <c r="G129" s="751"/>
      <c r="H129" s="752"/>
      <c r="I129" s="779">
        <v>42565</v>
      </c>
      <c r="J129" s="780"/>
    </row>
    <row r="130" spans="3:14" ht="48.75" customHeight="1" x14ac:dyDescent="0.25">
      <c r="C130" s="341"/>
      <c r="D130" s="1503" t="s">
        <v>30</v>
      </c>
      <c r="E130" s="785"/>
      <c r="F130" s="750" t="s">
        <v>1511</v>
      </c>
      <c r="G130" s="751"/>
      <c r="H130" s="752"/>
      <c r="I130" s="779">
        <v>42577</v>
      </c>
      <c r="J130" s="780"/>
    </row>
    <row r="131" spans="3:14" ht="46.5" customHeight="1" x14ac:dyDescent="0.25">
      <c r="C131" s="341"/>
      <c r="D131" s="1503" t="s">
        <v>30</v>
      </c>
      <c r="E131" s="785"/>
      <c r="F131" s="750" t="s">
        <v>1512</v>
      </c>
      <c r="G131" s="751"/>
      <c r="H131" s="752"/>
      <c r="I131" s="779">
        <v>42578</v>
      </c>
      <c r="J131" s="780"/>
    </row>
    <row r="132" spans="3:14" ht="78" customHeight="1" x14ac:dyDescent="0.25">
      <c r="C132" s="341"/>
      <c r="D132" s="1503" t="s">
        <v>30</v>
      </c>
      <c r="E132" s="785"/>
      <c r="F132" s="750" t="s">
        <v>1479</v>
      </c>
      <c r="G132" s="751"/>
      <c r="H132" s="752"/>
      <c r="I132" s="779">
        <v>42621</v>
      </c>
      <c r="J132" s="780"/>
      <c r="N132"/>
    </row>
    <row r="133" spans="3:14" ht="64.5" customHeight="1" x14ac:dyDescent="0.25">
      <c r="C133" s="341"/>
      <c r="D133" s="1503" t="s">
        <v>30</v>
      </c>
      <c r="E133" s="785"/>
      <c r="F133" s="750" t="s">
        <v>1484</v>
      </c>
      <c r="G133" s="751"/>
      <c r="H133" s="752"/>
      <c r="I133" s="779">
        <v>42621</v>
      </c>
      <c r="J133" s="780"/>
    </row>
    <row r="134" spans="3:14" ht="66.75" customHeight="1" x14ac:dyDescent="0.25">
      <c r="C134" s="341"/>
      <c r="D134" s="1503" t="s">
        <v>30</v>
      </c>
      <c r="E134" s="785"/>
      <c r="F134" s="750" t="s">
        <v>1485</v>
      </c>
      <c r="G134" s="751"/>
      <c r="H134" s="752"/>
      <c r="I134" s="779">
        <v>42621</v>
      </c>
      <c r="J134" s="780"/>
    </row>
    <row r="135" spans="3:14" ht="36.75" customHeight="1" x14ac:dyDescent="0.25">
      <c r="C135" s="341"/>
      <c r="D135" s="1503" t="s">
        <v>30</v>
      </c>
      <c r="E135" s="785"/>
      <c r="F135" s="750" t="s">
        <v>1478</v>
      </c>
      <c r="G135" s="751"/>
      <c r="H135" s="752"/>
      <c r="I135" s="779">
        <v>42621</v>
      </c>
      <c r="J135" s="780"/>
    </row>
    <row r="136" spans="3:14" ht="47.25" customHeight="1" x14ac:dyDescent="0.25">
      <c r="C136" s="341"/>
      <c r="D136" s="1503" t="s">
        <v>30</v>
      </c>
      <c r="E136" s="785"/>
      <c r="F136" s="750" t="s">
        <v>1481</v>
      </c>
      <c r="G136" s="751"/>
      <c r="H136" s="752"/>
      <c r="I136" s="779">
        <v>42621</v>
      </c>
      <c r="J136" s="780"/>
    </row>
    <row r="137" spans="3:14" ht="43.5" customHeight="1" x14ac:dyDescent="0.25">
      <c r="C137" s="341"/>
      <c r="D137" s="1503" t="s">
        <v>30</v>
      </c>
      <c r="E137" s="785"/>
      <c r="F137" s="750" t="s">
        <v>1482</v>
      </c>
      <c r="G137" s="751"/>
      <c r="H137" s="752"/>
      <c r="I137" s="779">
        <v>42621</v>
      </c>
      <c r="J137" s="780"/>
    </row>
    <row r="138" spans="3:14" ht="63" customHeight="1" x14ac:dyDescent="0.25">
      <c r="C138" s="341"/>
      <c r="D138" s="1503" t="s">
        <v>30</v>
      </c>
      <c r="E138" s="785"/>
      <c r="F138" s="750" t="s">
        <v>1483</v>
      </c>
      <c r="G138" s="751"/>
      <c r="H138" s="752"/>
      <c r="I138" s="779">
        <v>42621</v>
      </c>
      <c r="J138" s="780"/>
    </row>
    <row r="139" spans="3:14" ht="81.75" customHeight="1" x14ac:dyDescent="0.25">
      <c r="C139" s="341"/>
      <c r="D139" s="1503" t="s">
        <v>30</v>
      </c>
      <c r="E139" s="785"/>
      <c r="F139" s="750" t="s">
        <v>1486</v>
      </c>
      <c r="G139" s="751"/>
      <c r="H139" s="752"/>
      <c r="I139" s="779">
        <v>42621</v>
      </c>
      <c r="J139" s="780"/>
    </row>
    <row r="140" spans="3:14" ht="53.25" customHeight="1" x14ac:dyDescent="0.25">
      <c r="C140" s="341"/>
      <c r="D140" s="1503" t="s">
        <v>30</v>
      </c>
      <c r="E140" s="785"/>
      <c r="F140" s="750" t="s">
        <v>1527</v>
      </c>
      <c r="G140" s="751"/>
      <c r="H140" s="752"/>
      <c r="I140" s="779">
        <v>42621</v>
      </c>
      <c r="J140" s="780"/>
    </row>
    <row r="141" spans="3:14" ht="60.75" customHeight="1" x14ac:dyDescent="0.25">
      <c r="C141" s="341"/>
      <c r="D141" s="1503" t="s">
        <v>30</v>
      </c>
      <c r="E141" s="785"/>
      <c r="F141" s="750" t="s">
        <v>1528</v>
      </c>
      <c r="G141" s="751"/>
      <c r="H141" s="752"/>
      <c r="I141" s="779">
        <v>42621</v>
      </c>
      <c r="J141" s="780"/>
    </row>
    <row r="142" spans="3:14" ht="42" customHeight="1" x14ac:dyDescent="0.25">
      <c r="C142" s="341"/>
      <c r="D142" s="1503" t="s">
        <v>30</v>
      </c>
      <c r="E142" s="785"/>
      <c r="F142" s="750" t="s">
        <v>1537</v>
      </c>
      <c r="G142" s="751"/>
      <c r="H142" s="752"/>
      <c r="I142" s="779">
        <v>42621</v>
      </c>
      <c r="J142" s="780"/>
    </row>
    <row r="143" spans="3:14" ht="39.75" customHeight="1" x14ac:dyDescent="0.25">
      <c r="C143" s="341"/>
      <c r="D143" s="1503" t="s">
        <v>30</v>
      </c>
      <c r="E143" s="785"/>
      <c r="F143" s="750" t="s">
        <v>1529</v>
      </c>
      <c r="G143" s="751"/>
      <c r="H143" s="752"/>
      <c r="I143" s="779">
        <v>42621</v>
      </c>
      <c r="J143" s="780"/>
    </row>
    <row r="144" spans="3:14" ht="42" customHeight="1" x14ac:dyDescent="0.25">
      <c r="C144" s="341"/>
      <c r="D144" s="1503" t="s">
        <v>30</v>
      </c>
      <c r="E144" s="785"/>
      <c r="F144" s="750" t="s">
        <v>1530</v>
      </c>
      <c r="G144" s="751"/>
      <c r="H144" s="752"/>
      <c r="I144" s="779">
        <v>42621</v>
      </c>
      <c r="J144" s="780"/>
    </row>
    <row r="145" spans="3:14" ht="48" customHeight="1" x14ac:dyDescent="0.25">
      <c r="C145" s="341"/>
      <c r="D145" s="1503" t="s">
        <v>30</v>
      </c>
      <c r="E145" s="785"/>
      <c r="F145" s="750" t="s">
        <v>1531</v>
      </c>
      <c r="G145" s="751"/>
      <c r="H145" s="752"/>
      <c r="I145" s="779">
        <v>42621</v>
      </c>
      <c r="J145" s="780"/>
    </row>
    <row r="146" spans="3:14" ht="24.75" customHeight="1" x14ac:dyDescent="0.25">
      <c r="C146" s="341"/>
      <c r="D146" s="1503" t="s">
        <v>30</v>
      </c>
      <c r="E146" s="785"/>
      <c r="F146" s="750" t="s">
        <v>1557</v>
      </c>
      <c r="G146" s="751"/>
      <c r="H146" s="752"/>
      <c r="I146" s="779">
        <v>42614</v>
      </c>
      <c r="J146" s="780"/>
    </row>
    <row r="147" spans="3:14" ht="57.75" customHeight="1" x14ac:dyDescent="0.25">
      <c r="C147" s="341"/>
      <c r="D147" s="1503" t="s">
        <v>1689</v>
      </c>
      <c r="E147" s="785"/>
      <c r="F147" s="750" t="s">
        <v>1440</v>
      </c>
      <c r="G147" s="751"/>
      <c r="H147" s="752"/>
      <c r="I147" s="779">
        <v>42479</v>
      </c>
      <c r="J147" s="780"/>
    </row>
    <row r="148" spans="3:14" ht="57.75" customHeight="1" x14ac:dyDescent="0.25">
      <c r="C148" s="341"/>
      <c r="D148" s="1503" t="s">
        <v>1311</v>
      </c>
      <c r="E148" s="785"/>
      <c r="F148" s="750" t="s">
        <v>1379</v>
      </c>
      <c r="G148" s="751"/>
      <c r="H148" s="752"/>
      <c r="I148" s="779">
        <v>42514</v>
      </c>
      <c r="J148" s="780"/>
    </row>
    <row r="149" spans="3:14" ht="49.5" customHeight="1" x14ac:dyDescent="0.25">
      <c r="C149" s="341"/>
      <c r="D149" s="1503" t="s">
        <v>1311</v>
      </c>
      <c r="E149" s="785"/>
      <c r="F149" s="750" t="s">
        <v>1464</v>
      </c>
      <c r="G149" s="751"/>
      <c r="H149" s="752"/>
      <c r="I149" s="779">
        <v>42514</v>
      </c>
      <c r="J149" s="780"/>
    </row>
    <row r="150" spans="3:14" ht="36.75" customHeight="1" x14ac:dyDescent="0.25">
      <c r="C150" s="341"/>
      <c r="D150" s="1503" t="s">
        <v>1311</v>
      </c>
      <c r="E150" s="785"/>
      <c r="F150" s="750" t="s">
        <v>1465</v>
      </c>
      <c r="G150" s="751"/>
      <c r="H150" s="752"/>
      <c r="I150" s="779">
        <v>42514</v>
      </c>
      <c r="J150" s="780"/>
    </row>
    <row r="151" spans="3:14" ht="33" customHeight="1" x14ac:dyDescent="0.25">
      <c r="C151" s="341"/>
      <c r="D151" s="1503" t="s">
        <v>1311</v>
      </c>
      <c r="E151" s="785"/>
      <c r="F151" s="750" t="s">
        <v>1262</v>
      </c>
      <c r="G151" s="751"/>
      <c r="H151" s="752"/>
      <c r="I151" s="779">
        <v>42647</v>
      </c>
      <c r="J151" s="780"/>
    </row>
    <row r="152" spans="3:14" ht="31.5" customHeight="1" x14ac:dyDescent="0.25">
      <c r="C152" s="341"/>
      <c r="D152" s="1503" t="s">
        <v>628</v>
      </c>
      <c r="E152" s="785"/>
      <c r="F152" s="750" t="s">
        <v>1672</v>
      </c>
      <c r="G152" s="751"/>
      <c r="H152" s="752"/>
      <c r="I152" s="779">
        <v>42661</v>
      </c>
      <c r="J152" s="780"/>
    </row>
    <row r="153" spans="3:14" ht="30.75" customHeight="1" x14ac:dyDescent="0.25">
      <c r="C153" s="341"/>
      <c r="D153" s="1503" t="s">
        <v>628</v>
      </c>
      <c r="E153" s="785"/>
      <c r="F153" s="750" t="s">
        <v>1693</v>
      </c>
      <c r="G153" s="751"/>
      <c r="H153" s="752"/>
      <c r="I153" s="779">
        <v>42677</v>
      </c>
      <c r="J153" s="780"/>
    </row>
    <row r="154" spans="3:14" s="290" customFormat="1" ht="27.75" customHeight="1" thickBot="1" x14ac:dyDescent="0.3">
      <c r="C154" s="341"/>
      <c r="D154" s="1503" t="s">
        <v>1573</v>
      </c>
      <c r="E154" s="785"/>
      <c r="F154" s="750" t="s">
        <v>1574</v>
      </c>
      <c r="G154" s="751"/>
      <c r="H154" s="752"/>
      <c r="I154" s="779">
        <v>42705</v>
      </c>
      <c r="J154" s="780"/>
      <c r="N154" s="24"/>
    </row>
    <row r="155" spans="3:14" s="295" customFormat="1" ht="69" customHeight="1" x14ac:dyDescent="0.25">
      <c r="C155" s="342"/>
      <c r="D155" s="1503" t="s">
        <v>30</v>
      </c>
      <c r="E155" s="785"/>
      <c r="F155" s="750" t="s">
        <v>1735</v>
      </c>
      <c r="G155" s="751"/>
      <c r="H155" s="752"/>
      <c r="I155" s="779">
        <v>42754</v>
      </c>
      <c r="J155" s="780"/>
      <c r="N155" s="24"/>
    </row>
    <row r="156" spans="3:14" s="295" customFormat="1" ht="42" customHeight="1" x14ac:dyDescent="0.25">
      <c r="C156" s="341"/>
      <c r="D156" s="1503" t="s">
        <v>30</v>
      </c>
      <c r="E156" s="785"/>
      <c r="F156" s="750" t="s">
        <v>1839</v>
      </c>
      <c r="G156" s="751"/>
      <c r="H156" s="752"/>
      <c r="I156" s="779">
        <v>42754</v>
      </c>
      <c r="J156" s="780"/>
      <c r="N156" s="24"/>
    </row>
    <row r="157" spans="3:14" s="295" customFormat="1" ht="69" customHeight="1" x14ac:dyDescent="0.25">
      <c r="C157" s="343" t="s">
        <v>1884</v>
      </c>
      <c r="D157" s="1503" t="s">
        <v>30</v>
      </c>
      <c r="E157" s="785"/>
      <c r="F157" s="750" t="s">
        <v>1677</v>
      </c>
      <c r="G157" s="751"/>
      <c r="H157" s="752"/>
      <c r="I157" s="779">
        <v>42754</v>
      </c>
      <c r="J157" s="780"/>
      <c r="N157" s="24"/>
    </row>
    <row r="158" spans="3:14" ht="33.75" customHeight="1" x14ac:dyDescent="0.25">
      <c r="C158" s="340"/>
      <c r="D158" s="1503" t="s">
        <v>628</v>
      </c>
      <c r="E158" s="785"/>
      <c r="F158" s="750" t="s">
        <v>1801</v>
      </c>
      <c r="G158" s="751"/>
      <c r="H158" s="752"/>
      <c r="I158" s="779">
        <v>42768</v>
      </c>
      <c r="J158" s="780"/>
    </row>
    <row r="159" spans="3:14" ht="31.5" customHeight="1" x14ac:dyDescent="0.25">
      <c r="C159" s="1506"/>
      <c r="D159" s="1503" t="s">
        <v>628</v>
      </c>
      <c r="E159" s="785"/>
      <c r="F159" s="750" t="s">
        <v>1802</v>
      </c>
      <c r="G159" s="751"/>
      <c r="H159" s="752"/>
      <c r="I159" s="779">
        <v>42768</v>
      </c>
      <c r="J159" s="780"/>
    </row>
    <row r="160" spans="3:14" ht="29.25" customHeight="1" x14ac:dyDescent="0.25">
      <c r="C160" s="1506"/>
      <c r="D160" s="1503" t="s">
        <v>628</v>
      </c>
      <c r="E160" s="785"/>
      <c r="F160" s="750" t="s">
        <v>1803</v>
      </c>
      <c r="G160" s="751"/>
      <c r="H160" s="752"/>
      <c r="I160" s="779">
        <v>42768</v>
      </c>
      <c r="J160" s="780"/>
    </row>
    <row r="161" spans="3:14" s="427" customFormat="1" ht="30" customHeight="1" x14ac:dyDescent="0.25">
      <c r="C161" s="1506"/>
      <c r="D161" s="1503" t="s">
        <v>628</v>
      </c>
      <c r="E161" s="785"/>
      <c r="F161" s="750" t="s">
        <v>1189</v>
      </c>
      <c r="G161" s="751"/>
      <c r="H161" s="752"/>
      <c r="I161" s="779">
        <v>42775</v>
      </c>
      <c r="J161" s="780"/>
      <c r="N161" s="24"/>
    </row>
    <row r="162" spans="3:14" s="428" customFormat="1" ht="30" customHeight="1" x14ac:dyDescent="0.25">
      <c r="C162" s="1506"/>
      <c r="D162" s="745" t="s">
        <v>1984</v>
      </c>
      <c r="E162" s="746"/>
      <c r="F162" s="750" t="s">
        <v>1986</v>
      </c>
      <c r="G162" s="751"/>
      <c r="H162" s="752"/>
      <c r="I162" s="779">
        <v>42866</v>
      </c>
      <c r="J162" s="780"/>
      <c r="N162" s="24"/>
    </row>
    <row r="163" spans="3:14" s="437" customFormat="1" ht="30" customHeight="1" x14ac:dyDescent="0.25">
      <c r="C163" s="1506"/>
      <c r="D163" s="745" t="s">
        <v>1984</v>
      </c>
      <c r="E163" s="746"/>
      <c r="F163" s="750" t="s">
        <v>1985</v>
      </c>
      <c r="G163" s="751"/>
      <c r="H163" s="752"/>
      <c r="I163" s="849">
        <v>42866</v>
      </c>
      <c r="J163" s="1298"/>
      <c r="N163" s="24"/>
    </row>
    <row r="164" spans="3:14" s="444" customFormat="1" ht="30" customHeight="1" x14ac:dyDescent="0.25">
      <c r="C164" s="1506"/>
      <c r="D164" s="745" t="s">
        <v>1984</v>
      </c>
      <c r="E164" s="746"/>
      <c r="F164" s="750" t="s">
        <v>2035</v>
      </c>
      <c r="G164" s="751"/>
      <c r="H164" s="752"/>
      <c r="I164" s="779">
        <v>42893</v>
      </c>
      <c r="J164" s="780"/>
      <c r="N164" s="24"/>
    </row>
    <row r="165" spans="3:14" s="478" customFormat="1" ht="30" customHeight="1" x14ac:dyDescent="0.25">
      <c r="C165" s="1506"/>
      <c r="D165" s="1504" t="s">
        <v>628</v>
      </c>
      <c r="E165" s="1505"/>
      <c r="F165" s="750" t="s">
        <v>2017</v>
      </c>
      <c r="G165" s="751"/>
      <c r="H165" s="752"/>
      <c r="I165" s="779">
        <v>42907</v>
      </c>
      <c r="J165" s="780"/>
      <c r="N165" s="24"/>
    </row>
    <row r="166" spans="3:14" s="478" customFormat="1" ht="40.5" customHeight="1" x14ac:dyDescent="0.25">
      <c r="C166" s="1506"/>
      <c r="D166" s="1502" t="s">
        <v>628</v>
      </c>
      <c r="E166" s="785"/>
      <c r="F166" s="750" t="s">
        <v>1673</v>
      </c>
      <c r="G166" s="751"/>
      <c r="H166" s="752"/>
      <c r="I166" s="779">
        <v>42983</v>
      </c>
      <c r="J166" s="780"/>
      <c r="N166" s="24"/>
    </row>
    <row r="167" spans="3:14" s="478" customFormat="1" ht="42" customHeight="1" x14ac:dyDescent="0.25">
      <c r="C167" s="1506"/>
      <c r="D167" s="1502" t="s">
        <v>628</v>
      </c>
      <c r="E167" s="785"/>
      <c r="F167" s="750" t="s">
        <v>1800</v>
      </c>
      <c r="G167" s="751"/>
      <c r="H167" s="752"/>
      <c r="I167" s="779">
        <v>42991</v>
      </c>
      <c r="J167" s="780"/>
      <c r="N167" s="24"/>
    </row>
    <row r="168" spans="3:14" s="478" customFormat="1" ht="42" customHeight="1" x14ac:dyDescent="0.25">
      <c r="C168" s="1506"/>
      <c r="D168" s="1502" t="s">
        <v>628</v>
      </c>
      <c r="E168" s="785"/>
      <c r="F168" s="750" t="s">
        <v>1959</v>
      </c>
      <c r="G168" s="751"/>
      <c r="H168" s="752"/>
      <c r="I168" s="779">
        <v>42971</v>
      </c>
      <c r="J168" s="780"/>
      <c r="N168" s="24"/>
    </row>
    <row r="169" spans="3:14" s="478" customFormat="1" ht="42" customHeight="1" x14ac:dyDescent="0.25">
      <c r="C169" s="1506"/>
      <c r="D169" s="1502" t="s">
        <v>628</v>
      </c>
      <c r="E169" s="785"/>
      <c r="F169" s="750" t="s">
        <v>1960</v>
      </c>
      <c r="G169" s="751"/>
      <c r="H169" s="752"/>
      <c r="I169" s="779">
        <v>42971</v>
      </c>
      <c r="J169" s="780"/>
      <c r="N169" s="24"/>
    </row>
    <row r="170" spans="3:14" s="478" customFormat="1" ht="70.5" customHeight="1" x14ac:dyDescent="0.25">
      <c r="C170" s="1506"/>
      <c r="D170" s="1502" t="s">
        <v>628</v>
      </c>
      <c r="E170" s="785"/>
      <c r="F170" s="750" t="s">
        <v>1961</v>
      </c>
      <c r="G170" s="751"/>
      <c r="H170" s="752"/>
      <c r="I170" s="779">
        <v>42971</v>
      </c>
      <c r="J170" s="780"/>
      <c r="N170" s="24"/>
    </row>
    <row r="171" spans="3:14" s="478" customFormat="1" ht="42" customHeight="1" x14ac:dyDescent="0.25">
      <c r="C171" s="1506"/>
      <c r="D171" s="1502" t="s">
        <v>628</v>
      </c>
      <c r="E171" s="785"/>
      <c r="F171" s="750" t="s">
        <v>1962</v>
      </c>
      <c r="G171" s="751"/>
      <c r="H171" s="752"/>
      <c r="I171" s="779">
        <v>42971</v>
      </c>
      <c r="J171" s="780"/>
      <c r="N171" s="24"/>
    </row>
    <row r="172" spans="3:14" s="478" customFormat="1" ht="64.5" customHeight="1" x14ac:dyDescent="0.25">
      <c r="C172" s="1506"/>
      <c r="D172" s="1502" t="s">
        <v>628</v>
      </c>
      <c r="E172" s="785"/>
      <c r="F172" s="750" t="s">
        <v>1963</v>
      </c>
      <c r="G172" s="751"/>
      <c r="H172" s="752"/>
      <c r="I172" s="779">
        <v>42971</v>
      </c>
      <c r="J172" s="780"/>
      <c r="N172" s="24"/>
    </row>
    <row r="173" spans="3:14" s="478" customFormat="1" ht="42" customHeight="1" x14ac:dyDescent="0.25">
      <c r="C173" s="1506"/>
      <c r="D173" s="1502" t="s">
        <v>628</v>
      </c>
      <c r="E173" s="785"/>
      <c r="F173" s="750" t="s">
        <v>1964</v>
      </c>
      <c r="G173" s="751"/>
      <c r="H173" s="752"/>
      <c r="I173" s="779">
        <v>42971</v>
      </c>
      <c r="J173" s="780"/>
      <c r="N173" s="24"/>
    </row>
    <row r="174" spans="3:14" s="478" customFormat="1" ht="42" customHeight="1" x14ac:dyDescent="0.25">
      <c r="C174" s="1506"/>
      <c r="D174" s="1502" t="s">
        <v>628</v>
      </c>
      <c r="E174" s="785"/>
      <c r="F174" s="750" t="s">
        <v>1965</v>
      </c>
      <c r="G174" s="751"/>
      <c r="H174" s="752"/>
      <c r="I174" s="779">
        <v>42971</v>
      </c>
      <c r="J174" s="780"/>
      <c r="N174" s="24"/>
    </row>
    <row r="175" spans="3:14" s="478" customFormat="1" ht="63.75" customHeight="1" x14ac:dyDescent="0.25">
      <c r="C175" s="1506"/>
      <c r="D175" s="1502" t="s">
        <v>628</v>
      </c>
      <c r="E175" s="785"/>
      <c r="F175" s="750" t="s">
        <v>1966</v>
      </c>
      <c r="G175" s="751"/>
      <c r="H175" s="752"/>
      <c r="I175" s="779">
        <v>42971</v>
      </c>
      <c r="J175" s="780"/>
      <c r="N175" s="24"/>
    </row>
    <row r="176" spans="3:14" s="478" customFormat="1" ht="42" customHeight="1" x14ac:dyDescent="0.25">
      <c r="C176" s="1506"/>
      <c r="D176" s="1502" t="s">
        <v>628</v>
      </c>
      <c r="E176" s="785"/>
      <c r="F176" s="750" t="s">
        <v>1967</v>
      </c>
      <c r="G176" s="751"/>
      <c r="H176" s="752"/>
      <c r="I176" s="779">
        <v>42971</v>
      </c>
      <c r="J176" s="780"/>
      <c r="N176" s="24"/>
    </row>
    <row r="177" spans="3:14" s="478" customFormat="1" ht="42" customHeight="1" x14ac:dyDescent="0.25">
      <c r="C177" s="1506"/>
      <c r="D177" s="1502" t="s">
        <v>628</v>
      </c>
      <c r="E177" s="785"/>
      <c r="F177" s="750" t="s">
        <v>1968</v>
      </c>
      <c r="G177" s="751"/>
      <c r="H177" s="752"/>
      <c r="I177" s="779">
        <v>42971</v>
      </c>
      <c r="J177" s="780"/>
      <c r="N177" s="24"/>
    </row>
    <row r="178" spans="3:14" s="478" customFormat="1" ht="42" customHeight="1" x14ac:dyDescent="0.25">
      <c r="C178" s="1506"/>
      <c r="D178" s="1502" t="s">
        <v>628</v>
      </c>
      <c r="E178" s="785"/>
      <c r="F178" s="750" t="s">
        <v>1969</v>
      </c>
      <c r="G178" s="751"/>
      <c r="H178" s="752"/>
      <c r="I178" s="779">
        <v>42971</v>
      </c>
      <c r="J178" s="780"/>
      <c r="N178" s="24"/>
    </row>
    <row r="179" spans="3:14" s="478" customFormat="1" ht="60.75" customHeight="1" x14ac:dyDescent="0.25">
      <c r="C179" s="1506"/>
      <c r="D179" s="1502" t="s">
        <v>628</v>
      </c>
      <c r="E179" s="785"/>
      <c r="F179" s="750" t="s">
        <v>2076</v>
      </c>
      <c r="G179" s="751"/>
      <c r="H179" s="752"/>
      <c r="I179" s="779">
        <v>42985</v>
      </c>
      <c r="J179" s="780"/>
      <c r="N179" s="24"/>
    </row>
    <row r="180" spans="3:14" s="478" customFormat="1" ht="42" customHeight="1" x14ac:dyDescent="0.25">
      <c r="C180" s="1506"/>
      <c r="D180" s="1502" t="s">
        <v>628</v>
      </c>
      <c r="E180" s="785"/>
      <c r="F180" s="750" t="s">
        <v>2099</v>
      </c>
      <c r="G180" s="751"/>
      <c r="H180" s="752"/>
      <c r="I180" s="779">
        <v>42985</v>
      </c>
      <c r="J180" s="780"/>
      <c r="N180" s="24"/>
    </row>
    <row r="181" spans="3:14" s="482" customFormat="1" ht="42" customHeight="1" x14ac:dyDescent="0.25">
      <c r="C181" s="1506"/>
      <c r="D181" s="1502" t="s">
        <v>628</v>
      </c>
      <c r="E181" s="785"/>
      <c r="F181" s="750" t="s">
        <v>2344</v>
      </c>
      <c r="G181" s="751"/>
      <c r="H181" s="752"/>
      <c r="I181" s="779">
        <v>42978</v>
      </c>
      <c r="J181" s="780"/>
      <c r="N181" s="24"/>
    </row>
    <row r="182" spans="3:14" s="482" customFormat="1" ht="42" customHeight="1" x14ac:dyDescent="0.25">
      <c r="C182" s="1506"/>
      <c r="D182" s="1502" t="s">
        <v>628</v>
      </c>
      <c r="E182" s="785"/>
      <c r="F182" s="750" t="s">
        <v>1951</v>
      </c>
      <c r="G182" s="751"/>
      <c r="H182" s="752"/>
      <c r="I182" s="779">
        <v>42999</v>
      </c>
      <c r="J182" s="780"/>
      <c r="N182" s="24"/>
    </row>
    <row r="183" spans="3:14" s="482" customFormat="1" ht="42" customHeight="1" x14ac:dyDescent="0.25">
      <c r="C183" s="1506"/>
      <c r="D183" s="1502" t="s">
        <v>628</v>
      </c>
      <c r="E183" s="785"/>
      <c r="F183" s="750" t="s">
        <v>1952</v>
      </c>
      <c r="G183" s="751"/>
      <c r="H183" s="752"/>
      <c r="I183" s="779">
        <v>42999</v>
      </c>
      <c r="J183" s="780"/>
      <c r="N183" s="24"/>
    </row>
    <row r="184" spans="3:14" s="482" customFormat="1" ht="42" customHeight="1" x14ac:dyDescent="0.25">
      <c r="C184" s="1506"/>
      <c r="D184" s="1502" t="s">
        <v>628</v>
      </c>
      <c r="E184" s="785"/>
      <c r="F184" s="750" t="s">
        <v>2232</v>
      </c>
      <c r="G184" s="751"/>
      <c r="H184" s="752"/>
      <c r="I184" s="779">
        <v>42999</v>
      </c>
      <c r="J184" s="780"/>
      <c r="N184" s="24"/>
    </row>
    <row r="185" spans="3:14" s="482" customFormat="1" ht="42" customHeight="1" x14ac:dyDescent="0.25">
      <c r="C185" s="1506"/>
      <c r="D185" s="1502" t="s">
        <v>628</v>
      </c>
      <c r="E185" s="785"/>
      <c r="F185" s="750" t="s">
        <v>2233</v>
      </c>
      <c r="G185" s="751"/>
      <c r="H185" s="752"/>
      <c r="I185" s="779">
        <v>42999</v>
      </c>
      <c r="J185" s="780"/>
      <c r="N185" s="24"/>
    </row>
    <row r="186" spans="3:14" s="482" customFormat="1" ht="42" customHeight="1" x14ac:dyDescent="0.25">
      <c r="C186" s="1506"/>
      <c r="D186" s="745" t="s">
        <v>2248</v>
      </c>
      <c r="E186" s="746"/>
      <c r="F186" s="750" t="s">
        <v>2251</v>
      </c>
      <c r="G186" s="751"/>
      <c r="H186" s="752"/>
      <c r="I186" s="779">
        <v>42993</v>
      </c>
      <c r="J186" s="780"/>
      <c r="N186" s="24"/>
    </row>
    <row r="187" spans="3:14" s="488" customFormat="1" ht="42" customHeight="1" x14ac:dyDescent="0.25">
      <c r="C187" s="1506"/>
      <c r="D187" s="745" t="s">
        <v>2248</v>
      </c>
      <c r="E187" s="746"/>
      <c r="F187" s="750" t="s">
        <v>2252</v>
      </c>
      <c r="G187" s="751"/>
      <c r="H187" s="752"/>
      <c r="I187" s="779">
        <v>42993</v>
      </c>
      <c r="J187" s="780"/>
      <c r="N187" s="24"/>
    </row>
    <row r="188" spans="3:14" s="488" customFormat="1" ht="42" customHeight="1" x14ac:dyDescent="0.25">
      <c r="C188" s="1506"/>
      <c r="D188" s="1502" t="s">
        <v>30</v>
      </c>
      <c r="E188" s="785"/>
      <c r="F188" s="750" t="s">
        <v>1318</v>
      </c>
      <c r="G188" s="751"/>
      <c r="H188" s="752"/>
      <c r="I188" s="779">
        <v>43005</v>
      </c>
      <c r="J188" s="780"/>
      <c r="N188" s="24"/>
    </row>
    <row r="189" spans="3:14" s="488" customFormat="1" ht="42" customHeight="1" x14ac:dyDescent="0.25">
      <c r="C189" s="1506"/>
      <c r="D189" s="1502" t="s">
        <v>30</v>
      </c>
      <c r="E189" s="785"/>
      <c r="F189" s="750" t="s">
        <v>1490</v>
      </c>
      <c r="G189" s="751"/>
      <c r="H189" s="752"/>
      <c r="I189" s="779">
        <v>43005</v>
      </c>
      <c r="J189" s="780"/>
      <c r="N189" s="24"/>
    </row>
    <row r="190" spans="3:14" s="488" customFormat="1" ht="51.75" customHeight="1" x14ac:dyDescent="0.25">
      <c r="C190" s="1506"/>
      <c r="D190" s="1502" t="s">
        <v>30</v>
      </c>
      <c r="E190" s="785"/>
      <c r="F190" s="750" t="s">
        <v>1617</v>
      </c>
      <c r="G190" s="751"/>
      <c r="H190" s="752"/>
      <c r="I190" s="779">
        <v>43004</v>
      </c>
      <c r="J190" s="780"/>
      <c r="N190" s="24"/>
    </row>
    <row r="191" spans="3:14" s="488" customFormat="1" ht="42" customHeight="1" x14ac:dyDescent="0.25">
      <c r="C191" s="1506"/>
      <c r="D191" s="1502" t="s">
        <v>628</v>
      </c>
      <c r="E191" s="785"/>
      <c r="F191" s="750" t="s">
        <v>2062</v>
      </c>
      <c r="G191" s="751"/>
      <c r="H191" s="752"/>
      <c r="I191" s="779">
        <v>43005</v>
      </c>
      <c r="J191" s="780"/>
      <c r="N191" s="24"/>
    </row>
    <row r="192" spans="3:14" s="488" customFormat="1" ht="42" customHeight="1" x14ac:dyDescent="0.25">
      <c r="C192" s="1506"/>
      <c r="D192" s="1502" t="s">
        <v>628</v>
      </c>
      <c r="E192" s="785"/>
      <c r="F192" s="750" t="s">
        <v>2187</v>
      </c>
      <c r="G192" s="751"/>
      <c r="H192" s="752"/>
      <c r="I192" s="779">
        <v>43004</v>
      </c>
      <c r="J192" s="780"/>
      <c r="N192" s="24"/>
    </row>
    <row r="193" spans="3:14" s="498" customFormat="1" ht="42" customHeight="1" x14ac:dyDescent="0.25">
      <c r="C193" s="1506"/>
      <c r="D193" s="1502" t="s">
        <v>628</v>
      </c>
      <c r="E193" s="785"/>
      <c r="F193" s="750" t="s">
        <v>2188</v>
      </c>
      <c r="G193" s="751"/>
      <c r="H193" s="752"/>
      <c r="I193" s="779">
        <v>43004</v>
      </c>
      <c r="J193" s="780"/>
      <c r="N193" s="24"/>
    </row>
    <row r="194" spans="3:14" s="498" customFormat="1" ht="42" customHeight="1" x14ac:dyDescent="0.25">
      <c r="C194" s="1506"/>
      <c r="D194" s="1502" t="s">
        <v>628</v>
      </c>
      <c r="E194" s="785"/>
      <c r="F194" s="750" t="s">
        <v>2234</v>
      </c>
      <c r="G194" s="751"/>
      <c r="H194" s="752"/>
      <c r="I194" s="779">
        <v>43013</v>
      </c>
      <c r="J194" s="780"/>
      <c r="N194" s="24"/>
    </row>
    <row r="195" spans="3:14" s="505" customFormat="1" ht="42" customHeight="1" x14ac:dyDescent="0.25">
      <c r="C195" s="1506"/>
      <c r="D195" s="1502" t="s">
        <v>2243</v>
      </c>
      <c r="E195" s="785"/>
      <c r="F195" s="750" t="s">
        <v>2244</v>
      </c>
      <c r="G195" s="751"/>
      <c r="H195" s="752"/>
      <c r="I195" s="779">
        <v>43008</v>
      </c>
      <c r="J195" s="780"/>
      <c r="N195" s="24"/>
    </row>
    <row r="196" spans="3:14" s="505" customFormat="1" ht="42" customHeight="1" x14ac:dyDescent="0.25">
      <c r="C196" s="1506"/>
      <c r="D196" s="1502" t="s">
        <v>628</v>
      </c>
      <c r="E196" s="785"/>
      <c r="F196" s="750" t="s">
        <v>2370</v>
      </c>
      <c r="G196" s="751"/>
      <c r="H196" s="752"/>
      <c r="I196" s="779">
        <v>43025</v>
      </c>
      <c r="J196" s="780"/>
      <c r="N196" s="24"/>
    </row>
    <row r="197" spans="3:14" s="529" customFormat="1" ht="42" customHeight="1" x14ac:dyDescent="0.25">
      <c r="C197" s="1506"/>
      <c r="D197" s="1502" t="s">
        <v>30</v>
      </c>
      <c r="E197" s="785"/>
      <c r="F197" s="750" t="s">
        <v>1282</v>
      </c>
      <c r="G197" s="751"/>
      <c r="H197" s="752"/>
      <c r="I197" s="779">
        <v>42474</v>
      </c>
      <c r="J197" s="780"/>
      <c r="N197" s="24"/>
    </row>
    <row r="198" spans="3:14" s="532" customFormat="1" ht="42" customHeight="1" x14ac:dyDescent="0.25">
      <c r="C198" s="1506"/>
      <c r="D198" s="1502" t="s">
        <v>30</v>
      </c>
      <c r="E198" s="785"/>
      <c r="F198" s="750" t="s">
        <v>1281</v>
      </c>
      <c r="G198" s="751"/>
      <c r="H198" s="752"/>
      <c r="I198" s="779">
        <v>43047</v>
      </c>
      <c r="J198" s="780"/>
      <c r="N198" s="24"/>
    </row>
    <row r="199" spans="3:14" s="538" customFormat="1" ht="42" customHeight="1" x14ac:dyDescent="0.25">
      <c r="C199" s="1506"/>
      <c r="D199" s="1502" t="s">
        <v>628</v>
      </c>
      <c r="E199" s="785"/>
      <c r="F199" s="750" t="s">
        <v>2371</v>
      </c>
      <c r="G199" s="751"/>
      <c r="H199" s="752"/>
      <c r="I199" s="779">
        <v>43053</v>
      </c>
      <c r="J199" s="780"/>
      <c r="N199" s="24"/>
    </row>
    <row r="200" spans="3:14" s="478" customFormat="1" ht="42" customHeight="1" x14ac:dyDescent="0.25">
      <c r="C200" s="1506"/>
      <c r="D200" s="1502" t="s">
        <v>1463</v>
      </c>
      <c r="E200" s="785"/>
      <c r="F200" s="750" t="s">
        <v>2437</v>
      </c>
      <c r="G200" s="751"/>
      <c r="H200" s="752"/>
      <c r="I200" s="779">
        <v>43069</v>
      </c>
      <c r="J200" s="780"/>
      <c r="N200" s="24"/>
    </row>
    <row r="201" spans="3:14" s="642" customFormat="1" ht="51" customHeight="1" x14ac:dyDescent="0.25">
      <c r="C201" s="1506" t="s">
        <v>2495</v>
      </c>
      <c r="D201" s="1502" t="s">
        <v>578</v>
      </c>
      <c r="E201" s="785"/>
      <c r="F201" s="750" t="s">
        <v>2665</v>
      </c>
      <c r="G201" s="751"/>
      <c r="H201" s="752"/>
      <c r="I201" s="767">
        <v>43165</v>
      </c>
      <c r="J201" s="780"/>
      <c r="N201" s="24"/>
    </row>
    <row r="202" spans="3:14" s="653" customFormat="1" ht="51" customHeight="1" x14ac:dyDescent="0.25">
      <c r="C202" s="1506"/>
      <c r="D202" s="1502" t="s">
        <v>30</v>
      </c>
      <c r="E202" s="785"/>
      <c r="F202" s="750" t="s">
        <v>1620</v>
      </c>
      <c r="G202" s="751"/>
      <c r="H202" s="752"/>
      <c r="I202" s="767">
        <v>43193</v>
      </c>
      <c r="J202" s="780"/>
      <c r="N202" s="24"/>
    </row>
    <row r="203" spans="3:14" s="653" customFormat="1" ht="51" customHeight="1" x14ac:dyDescent="0.25">
      <c r="C203" s="1506"/>
      <c r="D203" s="1502" t="s">
        <v>30</v>
      </c>
      <c r="E203" s="785"/>
      <c r="F203" s="750" t="s">
        <v>2721</v>
      </c>
      <c r="G203" s="751"/>
      <c r="H203" s="752"/>
      <c r="I203" s="767">
        <v>43193</v>
      </c>
      <c r="J203" s="780"/>
      <c r="N203" s="24"/>
    </row>
    <row r="204" spans="3:14" s="659" customFormat="1" ht="51" customHeight="1" x14ac:dyDescent="0.25">
      <c r="C204" s="1506"/>
      <c r="D204" s="1502" t="s">
        <v>30</v>
      </c>
      <c r="E204" s="785"/>
      <c r="F204" s="750" t="s">
        <v>2490</v>
      </c>
      <c r="G204" s="751"/>
      <c r="H204" s="752"/>
      <c r="I204" s="767">
        <v>43199</v>
      </c>
      <c r="J204" s="780"/>
      <c r="N204" s="24"/>
    </row>
    <row r="205" spans="3:14" x14ac:dyDescent="0.25">
      <c r="C205" s="1506"/>
    </row>
    <row r="206" spans="3:14" x14ac:dyDescent="0.25">
      <c r="C206" s="1506"/>
    </row>
    <row r="207" spans="3:14" x14ac:dyDescent="0.25">
      <c r="C207" s="1506"/>
    </row>
    <row r="208" spans="3:14" x14ac:dyDescent="0.25">
      <c r="C208" s="1506"/>
    </row>
    <row r="209" spans="3:3" x14ac:dyDescent="0.25">
      <c r="C209" s="1506"/>
    </row>
    <row r="210" spans="3:3" x14ac:dyDescent="0.25">
      <c r="C210" s="1506"/>
    </row>
    <row r="211" spans="3:3" x14ac:dyDescent="0.25">
      <c r="C211" s="1506"/>
    </row>
    <row r="212" spans="3:3" x14ac:dyDescent="0.25">
      <c r="C212" s="1506"/>
    </row>
    <row r="213" spans="3:3" x14ac:dyDescent="0.25">
      <c r="C213" s="1506"/>
    </row>
    <row r="214" spans="3:3" x14ac:dyDescent="0.25">
      <c r="C214" s="1506"/>
    </row>
    <row r="215" spans="3:3" x14ac:dyDescent="0.25">
      <c r="C215" s="1506"/>
    </row>
    <row r="216" spans="3:3" x14ac:dyDescent="0.25">
      <c r="C216" s="1506"/>
    </row>
    <row r="217" spans="3:3" x14ac:dyDescent="0.25">
      <c r="C217" s="1506"/>
    </row>
    <row r="218" spans="3:3" x14ac:dyDescent="0.25">
      <c r="C218" s="1506"/>
    </row>
    <row r="219" spans="3:3" x14ac:dyDescent="0.25">
      <c r="C219" s="1506"/>
    </row>
    <row r="220" spans="3:3" x14ac:dyDescent="0.25">
      <c r="C220" s="1506"/>
    </row>
    <row r="221" spans="3:3" x14ac:dyDescent="0.25">
      <c r="C221" s="1506"/>
    </row>
    <row r="222" spans="3:3" x14ac:dyDescent="0.25">
      <c r="C222" s="1506"/>
    </row>
    <row r="223" spans="3:3" x14ac:dyDescent="0.25">
      <c r="C223" s="1506"/>
    </row>
    <row r="224" spans="3:3" x14ac:dyDescent="0.25">
      <c r="C224" s="1506"/>
    </row>
    <row r="225" spans="3:3" x14ac:dyDescent="0.25">
      <c r="C225" s="1506"/>
    </row>
    <row r="226" spans="3:3" x14ac:dyDescent="0.25">
      <c r="C226" s="1506"/>
    </row>
    <row r="227" spans="3:3" x14ac:dyDescent="0.25">
      <c r="C227" s="1506"/>
    </row>
    <row r="228" spans="3:3" x14ac:dyDescent="0.25">
      <c r="C228" s="1506"/>
    </row>
    <row r="229" spans="3:3" x14ac:dyDescent="0.25">
      <c r="C229" s="1506"/>
    </row>
    <row r="230" spans="3:3" x14ac:dyDescent="0.25">
      <c r="C230" s="1506"/>
    </row>
    <row r="231" spans="3:3" x14ac:dyDescent="0.25">
      <c r="C231" s="1506"/>
    </row>
    <row r="232" spans="3:3" x14ac:dyDescent="0.25">
      <c r="C232" s="1506"/>
    </row>
    <row r="233" spans="3:3" x14ac:dyDescent="0.25">
      <c r="C233" s="1506"/>
    </row>
    <row r="234" spans="3:3" x14ac:dyDescent="0.25">
      <c r="C234" s="1506"/>
    </row>
    <row r="235" spans="3:3" x14ac:dyDescent="0.25">
      <c r="C235" s="1506"/>
    </row>
    <row r="236" spans="3:3" x14ac:dyDescent="0.25">
      <c r="C236" s="1506"/>
    </row>
    <row r="237" spans="3:3" x14ac:dyDescent="0.25">
      <c r="C237" s="1506"/>
    </row>
    <row r="238" spans="3:3" x14ac:dyDescent="0.25">
      <c r="C238" s="1506"/>
    </row>
    <row r="239" spans="3:3" x14ac:dyDescent="0.25">
      <c r="C239" s="1506"/>
    </row>
    <row r="240" spans="3:3" x14ac:dyDescent="0.25">
      <c r="C240" s="1506"/>
    </row>
    <row r="241" spans="3:3" x14ac:dyDescent="0.25">
      <c r="C241" s="1506"/>
    </row>
    <row r="242" spans="3:3" x14ac:dyDescent="0.25">
      <c r="C242" s="1506"/>
    </row>
    <row r="243" spans="3:3" x14ac:dyDescent="0.25">
      <c r="C243" s="1506"/>
    </row>
    <row r="244" spans="3:3" x14ac:dyDescent="0.25">
      <c r="C244" s="1506"/>
    </row>
    <row r="260" ht="70.5" customHeight="1" x14ac:dyDescent="0.25"/>
    <row r="261" ht="51.75" customHeight="1" x14ac:dyDescent="0.25"/>
    <row r="262" ht="48.75" customHeight="1" x14ac:dyDescent="0.25"/>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599">
    <mergeCell ref="I204:J204"/>
    <mergeCell ref="F56:H56"/>
    <mergeCell ref="F54:H54"/>
    <mergeCell ref="F105:H105"/>
    <mergeCell ref="F88:H88"/>
    <mergeCell ref="F84:H84"/>
    <mergeCell ref="F99:H99"/>
    <mergeCell ref="F98:H98"/>
    <mergeCell ref="I68:J68"/>
    <mergeCell ref="I75:J75"/>
    <mergeCell ref="I79:J79"/>
    <mergeCell ref="I80:J80"/>
    <mergeCell ref="I82:J82"/>
    <mergeCell ref="I81:J81"/>
    <mergeCell ref="I72:J72"/>
    <mergeCell ref="I59:J59"/>
    <mergeCell ref="D201:E201"/>
    <mergeCell ref="F201:H201"/>
    <mergeCell ref="I201:J201"/>
    <mergeCell ref="C201:C244"/>
    <mergeCell ref="T28:Y28"/>
    <mergeCell ref="T29:Y34"/>
    <mergeCell ref="F51:H51"/>
    <mergeCell ref="D49:E49"/>
    <mergeCell ref="I44:J44"/>
    <mergeCell ref="I54:J54"/>
    <mergeCell ref="D41:E41"/>
    <mergeCell ref="F48:H48"/>
    <mergeCell ref="D48:E48"/>
    <mergeCell ref="I48:J48"/>
    <mergeCell ref="F45:H45"/>
    <mergeCell ref="D46:E46"/>
    <mergeCell ref="F49:H49"/>
    <mergeCell ref="D54:E54"/>
    <mergeCell ref="F53:H53"/>
    <mergeCell ref="F52:H52"/>
    <mergeCell ref="E33:F33"/>
    <mergeCell ref="G33:I33"/>
    <mergeCell ref="D204:E204"/>
    <mergeCell ref="F204:H204"/>
    <mergeCell ref="D40:E40"/>
    <mergeCell ref="D44:E44"/>
    <mergeCell ref="F46:H46"/>
    <mergeCell ref="F41:H41"/>
    <mergeCell ref="I55:J55"/>
    <mergeCell ref="I53:J53"/>
    <mergeCell ref="D53:E53"/>
    <mergeCell ref="A22:B22"/>
    <mergeCell ref="C22:D22"/>
    <mergeCell ref="E22:G22"/>
    <mergeCell ref="A23:B23"/>
    <mergeCell ref="C23:D23"/>
    <mergeCell ref="E23:G23"/>
    <mergeCell ref="D52:E52"/>
    <mergeCell ref="D57:E57"/>
    <mergeCell ref="D69:E69"/>
    <mergeCell ref="D73:E73"/>
    <mergeCell ref="F72:H72"/>
    <mergeCell ref="F76:H76"/>
    <mergeCell ref="D63:E63"/>
    <mergeCell ref="D72:E72"/>
    <mergeCell ref="F73:H73"/>
    <mergeCell ref="D76:E76"/>
    <mergeCell ref="F75:H75"/>
    <mergeCell ref="D67:E67"/>
    <mergeCell ref="F68:H68"/>
    <mergeCell ref="F66:H66"/>
    <mergeCell ref="I67:J67"/>
    <mergeCell ref="I74:J74"/>
    <mergeCell ref="I76:J76"/>
    <mergeCell ref="I78:J78"/>
    <mergeCell ref="I77:J77"/>
    <mergeCell ref="K14:L14"/>
    <mergeCell ref="T35:Y35"/>
    <mergeCell ref="I102:J102"/>
    <mergeCell ref="K22:L22"/>
    <mergeCell ref="K23:L23"/>
    <mergeCell ref="F111:H111"/>
    <mergeCell ref="D125:E125"/>
    <mergeCell ref="F127:H127"/>
    <mergeCell ref="D114:E114"/>
    <mergeCell ref="F112:H112"/>
    <mergeCell ref="F151:H151"/>
    <mergeCell ref="D140:E140"/>
    <mergeCell ref="F140:H140"/>
    <mergeCell ref="D145:E145"/>
    <mergeCell ref="F143:H143"/>
    <mergeCell ref="D143:E143"/>
    <mergeCell ref="D142:E142"/>
    <mergeCell ref="D141:E141"/>
    <mergeCell ref="F144:H144"/>
    <mergeCell ref="F129:H129"/>
    <mergeCell ref="F114:H114"/>
    <mergeCell ref="D115:E115"/>
    <mergeCell ref="D122:E122"/>
    <mergeCell ref="D150:E150"/>
    <mergeCell ref="F150:H150"/>
    <mergeCell ref="D146:E146"/>
    <mergeCell ref="F148:H148"/>
    <mergeCell ref="F147:H147"/>
    <mergeCell ref="F145:H145"/>
    <mergeCell ref="F115:H115"/>
    <mergeCell ref="D117:E117"/>
    <mergeCell ref="F123:H123"/>
    <mergeCell ref="F121:H121"/>
    <mergeCell ref="F120:H120"/>
    <mergeCell ref="D121:E121"/>
    <mergeCell ref="F122:H122"/>
    <mergeCell ref="D118:E118"/>
    <mergeCell ref="D120:E120"/>
    <mergeCell ref="D152:E152"/>
    <mergeCell ref="D144:E144"/>
    <mergeCell ref="F142:H142"/>
    <mergeCell ref="D139:E139"/>
    <mergeCell ref="F141:H141"/>
    <mergeCell ref="D123:E123"/>
    <mergeCell ref="D116:E116"/>
    <mergeCell ref="F116:H116"/>
    <mergeCell ref="F118:H118"/>
    <mergeCell ref="D131:E131"/>
    <mergeCell ref="F135:H135"/>
    <mergeCell ref="D138:E138"/>
    <mergeCell ref="F138:H138"/>
    <mergeCell ref="D137:E137"/>
    <mergeCell ref="D135:E135"/>
    <mergeCell ref="F133:H133"/>
    <mergeCell ref="F131:H131"/>
    <mergeCell ref="D130:E130"/>
    <mergeCell ref="D128:E128"/>
    <mergeCell ref="D136:E136"/>
    <mergeCell ref="F136:H136"/>
    <mergeCell ref="D113:E113"/>
    <mergeCell ref="D119:E119"/>
    <mergeCell ref="F119:H119"/>
    <mergeCell ref="F70:H70"/>
    <mergeCell ref="F92:H92"/>
    <mergeCell ref="F96:H96"/>
    <mergeCell ref="D105:E105"/>
    <mergeCell ref="F85:H85"/>
    <mergeCell ref="F79:H79"/>
    <mergeCell ref="F103:H103"/>
    <mergeCell ref="D100:E100"/>
    <mergeCell ref="D101:E101"/>
    <mergeCell ref="F104:H104"/>
    <mergeCell ref="D104:E104"/>
    <mergeCell ref="F102:H102"/>
    <mergeCell ref="D103:E103"/>
    <mergeCell ref="D102:E102"/>
    <mergeCell ref="D96:E96"/>
    <mergeCell ref="D97:E97"/>
    <mergeCell ref="D111:E111"/>
    <mergeCell ref="F113:H113"/>
    <mergeCell ref="F110:H110"/>
    <mergeCell ref="F109:H109"/>
    <mergeCell ref="D108:E108"/>
    <mergeCell ref="F106:H106"/>
    <mergeCell ref="D110:E110"/>
    <mergeCell ref="D106:E106"/>
    <mergeCell ref="F107:H107"/>
    <mergeCell ref="D107:E107"/>
    <mergeCell ref="D90:E90"/>
    <mergeCell ref="F82:H82"/>
    <mergeCell ref="F100:H100"/>
    <mergeCell ref="D75:E75"/>
    <mergeCell ref="F90:H90"/>
    <mergeCell ref="F91:H91"/>
    <mergeCell ref="K7:L7"/>
    <mergeCell ref="K8:L8"/>
    <mergeCell ref="D37:I38"/>
    <mergeCell ref="G27:I27"/>
    <mergeCell ref="E27:F27"/>
    <mergeCell ref="K9:L9"/>
    <mergeCell ref="G29:I29"/>
    <mergeCell ref="E31:F31"/>
    <mergeCell ref="E29:F29"/>
    <mergeCell ref="G31:I31"/>
    <mergeCell ref="K10:L10"/>
    <mergeCell ref="C11:D11"/>
    <mergeCell ref="E32:F32"/>
    <mergeCell ref="G32:I32"/>
    <mergeCell ref="C15:D15"/>
    <mergeCell ref="E15:G15"/>
    <mergeCell ref="C21:D21"/>
    <mergeCell ref="E21:G21"/>
    <mergeCell ref="K21:L21"/>
    <mergeCell ref="G28:I28"/>
    <mergeCell ref="E28:F28"/>
    <mergeCell ref="K11:L11"/>
    <mergeCell ref="A6:B6"/>
    <mergeCell ref="A15:B15"/>
    <mergeCell ref="D124:E124"/>
    <mergeCell ref="F124:H124"/>
    <mergeCell ref="D132:E132"/>
    <mergeCell ref="F101:H101"/>
    <mergeCell ref="F95:H95"/>
    <mergeCell ref="I98:J98"/>
    <mergeCell ref="I96:J96"/>
    <mergeCell ref="I97:J97"/>
    <mergeCell ref="F117:H117"/>
    <mergeCell ref="F108:H108"/>
    <mergeCell ref="D112:E112"/>
    <mergeCell ref="I112:J112"/>
    <mergeCell ref="I100:J100"/>
    <mergeCell ref="D109:E109"/>
    <mergeCell ref="I105:J105"/>
    <mergeCell ref="I117:J117"/>
    <mergeCell ref="D99:E99"/>
    <mergeCell ref="I107:J107"/>
    <mergeCell ref="I99:J99"/>
    <mergeCell ref="I111:J111"/>
    <mergeCell ref="I113:J113"/>
    <mergeCell ref="I115:J115"/>
    <mergeCell ref="A7:B7"/>
    <mergeCell ref="C7:D7"/>
    <mergeCell ref="E7:G7"/>
    <mergeCell ref="A8:B8"/>
    <mergeCell ref="E8:G8"/>
    <mergeCell ref="A9:B9"/>
    <mergeCell ref="E9:G9"/>
    <mergeCell ref="C8:D8"/>
    <mergeCell ref="A10:B10"/>
    <mergeCell ref="C10:D10"/>
    <mergeCell ref="E10:G10"/>
    <mergeCell ref="A11:B11"/>
    <mergeCell ref="C9:D9"/>
    <mergeCell ref="E11:G11"/>
    <mergeCell ref="A12:B12"/>
    <mergeCell ref="A13:B13"/>
    <mergeCell ref="A14:B14"/>
    <mergeCell ref="A16:B16"/>
    <mergeCell ref="A17:B17"/>
    <mergeCell ref="A18:B18"/>
    <mergeCell ref="A21:B21"/>
    <mergeCell ref="C2:K2"/>
    <mergeCell ref="K6:L6"/>
    <mergeCell ref="C40:C67"/>
    <mergeCell ref="F64:H64"/>
    <mergeCell ref="F63:H63"/>
    <mergeCell ref="D56:E56"/>
    <mergeCell ref="D65:E65"/>
    <mergeCell ref="D64:E64"/>
    <mergeCell ref="I62:J62"/>
    <mergeCell ref="D59:E59"/>
    <mergeCell ref="F61:H61"/>
    <mergeCell ref="D39:E39"/>
    <mergeCell ref="I39:J39"/>
    <mergeCell ref="E30:F30"/>
    <mergeCell ref="G30:I30"/>
    <mergeCell ref="I58:J58"/>
    <mergeCell ref="I52:J52"/>
    <mergeCell ref="I64:J64"/>
    <mergeCell ref="F39:H39"/>
    <mergeCell ref="F40:H40"/>
    <mergeCell ref="C6:D6"/>
    <mergeCell ref="E6:G6"/>
    <mergeCell ref="L41:Q41"/>
    <mergeCell ref="I40:J40"/>
    <mergeCell ref="I46:J46"/>
    <mergeCell ref="D42:E42"/>
    <mergeCell ref="I114:J114"/>
    <mergeCell ref="I87:J87"/>
    <mergeCell ref="I94:J94"/>
    <mergeCell ref="I92:J92"/>
    <mergeCell ref="I108:J108"/>
    <mergeCell ref="I63:J63"/>
    <mergeCell ref="F58:H58"/>
    <mergeCell ref="D58:E58"/>
    <mergeCell ref="I104:J104"/>
    <mergeCell ref="D98:E98"/>
    <mergeCell ref="I70:J70"/>
    <mergeCell ref="D60:E60"/>
    <mergeCell ref="F60:H60"/>
    <mergeCell ref="F67:H67"/>
    <mergeCell ref="D55:E55"/>
    <mergeCell ref="F57:H57"/>
    <mergeCell ref="D50:E50"/>
    <mergeCell ref="D51:E51"/>
    <mergeCell ref="F83:H83"/>
    <mergeCell ref="F97:H97"/>
    <mergeCell ref="D80:E80"/>
    <mergeCell ref="F78:H78"/>
    <mergeCell ref="D93:E93"/>
    <mergeCell ref="D74:E74"/>
    <mergeCell ref="D84:E84"/>
    <mergeCell ref="D82:E82"/>
    <mergeCell ref="D77:E77"/>
    <mergeCell ref="F86:H86"/>
    <mergeCell ref="D88:E88"/>
    <mergeCell ref="F81:H81"/>
    <mergeCell ref="D86:E86"/>
    <mergeCell ref="D79:E79"/>
    <mergeCell ref="D91:E91"/>
    <mergeCell ref="D92:E92"/>
    <mergeCell ref="F89:H89"/>
    <mergeCell ref="F87:H87"/>
    <mergeCell ref="D89:E89"/>
    <mergeCell ref="D87:E87"/>
    <mergeCell ref="F74:H74"/>
    <mergeCell ref="C68:C119"/>
    <mergeCell ref="D85:E85"/>
    <mergeCell ref="D83:E83"/>
    <mergeCell ref="F77:H77"/>
    <mergeCell ref="I101:J101"/>
    <mergeCell ref="I85:J85"/>
    <mergeCell ref="I93:J93"/>
    <mergeCell ref="I95:J95"/>
    <mergeCell ref="I88:J88"/>
    <mergeCell ref="I89:J89"/>
    <mergeCell ref="I84:J84"/>
    <mergeCell ref="I83:J83"/>
    <mergeCell ref="I86:J86"/>
    <mergeCell ref="I91:J91"/>
    <mergeCell ref="I90:J90"/>
    <mergeCell ref="I106:J106"/>
    <mergeCell ref="D68:E68"/>
    <mergeCell ref="D95:E95"/>
    <mergeCell ref="F94:H94"/>
    <mergeCell ref="D81:E81"/>
    <mergeCell ref="F80:H80"/>
    <mergeCell ref="F93:H93"/>
    <mergeCell ref="D94:E94"/>
    <mergeCell ref="D78:E78"/>
    <mergeCell ref="I109:J109"/>
    <mergeCell ref="I110:J110"/>
    <mergeCell ref="I118:J118"/>
    <mergeCell ref="I119:J119"/>
    <mergeCell ref="I120:J120"/>
    <mergeCell ref="I122:J122"/>
    <mergeCell ref="I121:J121"/>
    <mergeCell ref="I116:J116"/>
    <mergeCell ref="L46:Q46"/>
    <mergeCell ref="I71:J71"/>
    <mergeCell ref="I69:J69"/>
    <mergeCell ref="I61:J61"/>
    <mergeCell ref="I51:J51"/>
    <mergeCell ref="I57:J57"/>
    <mergeCell ref="I49:J49"/>
    <mergeCell ref="I50:J50"/>
    <mergeCell ref="I56:J56"/>
    <mergeCell ref="I65:J65"/>
    <mergeCell ref="I60:J60"/>
    <mergeCell ref="I103:J103"/>
    <mergeCell ref="F55:H55"/>
    <mergeCell ref="D61:E61"/>
    <mergeCell ref="I73:J73"/>
    <mergeCell ref="D71:E71"/>
    <mergeCell ref="I66:J66"/>
    <mergeCell ref="F44:H44"/>
    <mergeCell ref="D43:E43"/>
    <mergeCell ref="I41:J41"/>
    <mergeCell ref="I42:J42"/>
    <mergeCell ref="F43:H43"/>
    <mergeCell ref="D47:E47"/>
    <mergeCell ref="F47:H47"/>
    <mergeCell ref="I47:J47"/>
    <mergeCell ref="I45:J45"/>
    <mergeCell ref="D45:E45"/>
    <mergeCell ref="F42:H42"/>
    <mergeCell ref="I43:J43"/>
    <mergeCell ref="D62:E62"/>
    <mergeCell ref="F62:H62"/>
    <mergeCell ref="F50:H50"/>
    <mergeCell ref="D70:E70"/>
    <mergeCell ref="F69:H69"/>
    <mergeCell ref="F71:H71"/>
    <mergeCell ref="F65:H65"/>
    <mergeCell ref="L42:Q45"/>
    <mergeCell ref="C12:D12"/>
    <mergeCell ref="E12:G12"/>
    <mergeCell ref="D66:E66"/>
    <mergeCell ref="F59:H59"/>
    <mergeCell ref="I123:J123"/>
    <mergeCell ref="I148:J148"/>
    <mergeCell ref="I140:J140"/>
    <mergeCell ref="I139:J139"/>
    <mergeCell ref="I135:J135"/>
    <mergeCell ref="I138:J138"/>
    <mergeCell ref="I137:J137"/>
    <mergeCell ref="I124:J124"/>
    <mergeCell ref="I127:J127"/>
    <mergeCell ref="I125:J125"/>
    <mergeCell ref="I126:J126"/>
    <mergeCell ref="I136:J136"/>
    <mergeCell ref="I130:J130"/>
    <mergeCell ref="I129:J129"/>
    <mergeCell ref="I143:J143"/>
    <mergeCell ref="I128:J128"/>
    <mergeCell ref="I134:J134"/>
    <mergeCell ref="I131:J131"/>
    <mergeCell ref="I132:J132"/>
    <mergeCell ref="I133:J133"/>
    <mergeCell ref="I149:J149"/>
    <mergeCell ref="I141:J141"/>
    <mergeCell ref="I142:J142"/>
    <mergeCell ref="F146:H146"/>
    <mergeCell ref="I151:J151"/>
    <mergeCell ref="I145:J145"/>
    <mergeCell ref="I146:J146"/>
    <mergeCell ref="I150:J150"/>
    <mergeCell ref="I144:J144"/>
    <mergeCell ref="I147:J147"/>
    <mergeCell ref="D200:E200"/>
    <mergeCell ref="F200:H200"/>
    <mergeCell ref="I200:J200"/>
    <mergeCell ref="F125:H125"/>
    <mergeCell ref="D126:E126"/>
    <mergeCell ref="F126:H126"/>
    <mergeCell ref="D127:E127"/>
    <mergeCell ref="D129:E129"/>
    <mergeCell ref="D163:E163"/>
    <mergeCell ref="F163:H163"/>
    <mergeCell ref="I163:J163"/>
    <mergeCell ref="D151:E151"/>
    <mergeCell ref="D149:E149"/>
    <mergeCell ref="D148:E148"/>
    <mergeCell ref="D147:E147"/>
    <mergeCell ref="F161:H161"/>
    <mergeCell ref="I158:J158"/>
    <mergeCell ref="I159:J159"/>
    <mergeCell ref="D162:E162"/>
    <mergeCell ref="F162:H162"/>
    <mergeCell ref="I161:J161"/>
    <mergeCell ref="D161:E161"/>
    <mergeCell ref="F152:H152"/>
    <mergeCell ref="I162:J162"/>
    <mergeCell ref="I172:J172"/>
    <mergeCell ref="I170:J170"/>
    <mergeCell ref="F170:H170"/>
    <mergeCell ref="I169:J169"/>
    <mergeCell ref="D170:E170"/>
    <mergeCell ref="D190:E190"/>
    <mergeCell ref="D191:E191"/>
    <mergeCell ref="F191:H191"/>
    <mergeCell ref="C159:C200"/>
    <mergeCell ref="D173:E173"/>
    <mergeCell ref="F173:H173"/>
    <mergeCell ref="I173:J173"/>
    <mergeCell ref="D174:E174"/>
    <mergeCell ref="F189:H189"/>
    <mergeCell ref="I193:J193"/>
    <mergeCell ref="D194:E194"/>
    <mergeCell ref="I189:J189"/>
    <mergeCell ref="D176:E176"/>
    <mergeCell ref="F176:H176"/>
    <mergeCell ref="I176:J176"/>
    <mergeCell ref="D180:E180"/>
    <mergeCell ref="D198:E198"/>
    <mergeCell ref="F198:H198"/>
    <mergeCell ref="I198:J198"/>
    <mergeCell ref="D178:E178"/>
    <mergeCell ref="F178:H178"/>
    <mergeCell ref="F186:H186"/>
    <mergeCell ref="I186:J186"/>
    <mergeCell ref="D183:E183"/>
    <mergeCell ref="I178:J178"/>
    <mergeCell ref="F180:H180"/>
    <mergeCell ref="I180:J180"/>
    <mergeCell ref="I182:J182"/>
    <mergeCell ref="D186:E186"/>
    <mergeCell ref="F185:H185"/>
    <mergeCell ref="D185:E185"/>
    <mergeCell ref="I179:J179"/>
    <mergeCell ref="D181:E181"/>
    <mergeCell ref="F181:H181"/>
    <mergeCell ref="I181:J181"/>
    <mergeCell ref="I185:J185"/>
    <mergeCell ref="I171:J171"/>
    <mergeCell ref="F172:H172"/>
    <mergeCell ref="D165:E165"/>
    <mergeCell ref="I165:J165"/>
    <mergeCell ref="D199:E199"/>
    <mergeCell ref="F199:H199"/>
    <mergeCell ref="I199:J199"/>
    <mergeCell ref="I190:J190"/>
    <mergeCell ref="I160:J160"/>
    <mergeCell ref="D160:E160"/>
    <mergeCell ref="F160:H160"/>
    <mergeCell ref="F190:H190"/>
    <mergeCell ref="I192:J192"/>
    <mergeCell ref="D195:E195"/>
    <mergeCell ref="F195:H195"/>
    <mergeCell ref="I196:J196"/>
    <mergeCell ref="D193:E193"/>
    <mergeCell ref="D184:E184"/>
    <mergeCell ref="F184:H184"/>
    <mergeCell ref="I184:J184"/>
    <mergeCell ref="D171:E171"/>
    <mergeCell ref="F171:H171"/>
    <mergeCell ref="D166:E166"/>
    <mergeCell ref="F166:H166"/>
    <mergeCell ref="I166:J166"/>
    <mergeCell ref="D167:E167"/>
    <mergeCell ref="I164:J164"/>
    <mergeCell ref="F165:H165"/>
    <mergeCell ref="K12:L12"/>
    <mergeCell ref="C13:D13"/>
    <mergeCell ref="E13:G13"/>
    <mergeCell ref="K13:L13"/>
    <mergeCell ref="C14:D14"/>
    <mergeCell ref="E14:G14"/>
    <mergeCell ref="K15:L15"/>
    <mergeCell ref="C16:D16"/>
    <mergeCell ref="E16:G16"/>
    <mergeCell ref="K16:L16"/>
    <mergeCell ref="I154:J154"/>
    <mergeCell ref="I157:J157"/>
    <mergeCell ref="I167:J167"/>
    <mergeCell ref="I155:J155"/>
    <mergeCell ref="D156:E156"/>
    <mergeCell ref="F156:H156"/>
    <mergeCell ref="I156:J156"/>
    <mergeCell ref="D157:E157"/>
    <mergeCell ref="I153:J153"/>
    <mergeCell ref="F130:H130"/>
    <mergeCell ref="F175:H175"/>
    <mergeCell ref="F188:H188"/>
    <mergeCell ref="F182:H182"/>
    <mergeCell ref="I152:J152"/>
    <mergeCell ref="D168:E168"/>
    <mergeCell ref="F168:H168"/>
    <mergeCell ref="I168:J168"/>
    <mergeCell ref="C17:D17"/>
    <mergeCell ref="M28:R28"/>
    <mergeCell ref="M29:R34"/>
    <mergeCell ref="M35:R35"/>
    <mergeCell ref="E17:G17"/>
    <mergeCell ref="K18:L18"/>
    <mergeCell ref="K17:L17"/>
    <mergeCell ref="D158:E158"/>
    <mergeCell ref="D154:E154"/>
    <mergeCell ref="D153:E153"/>
    <mergeCell ref="F157:H157"/>
    <mergeCell ref="I174:J174"/>
    <mergeCell ref="D175:E175"/>
    <mergeCell ref="D177:E177"/>
    <mergeCell ref="F177:H177"/>
    <mergeCell ref="I177:J177"/>
    <mergeCell ref="I175:J175"/>
    <mergeCell ref="D172:E172"/>
    <mergeCell ref="F174:H174"/>
    <mergeCell ref="D169:E169"/>
    <mergeCell ref="F169:H169"/>
    <mergeCell ref="F167:H167"/>
    <mergeCell ref="F164:H164"/>
    <mergeCell ref="C18:D18"/>
    <mergeCell ref="E18:G18"/>
    <mergeCell ref="D155:E155"/>
    <mergeCell ref="F155:H155"/>
    <mergeCell ref="D164:E164"/>
    <mergeCell ref="D159:E159"/>
    <mergeCell ref="F159:H159"/>
    <mergeCell ref="F153:H153"/>
    <mergeCell ref="F158:H158"/>
    <mergeCell ref="F154:H154"/>
    <mergeCell ref="F149:H149"/>
    <mergeCell ref="F128:H128"/>
    <mergeCell ref="F132:H132"/>
    <mergeCell ref="F139:H139"/>
    <mergeCell ref="F137:H137"/>
    <mergeCell ref="F134:H134"/>
    <mergeCell ref="D133:E133"/>
    <mergeCell ref="D134:E134"/>
    <mergeCell ref="I197:J197"/>
    <mergeCell ref="I195:J195"/>
    <mergeCell ref="D196:E196"/>
    <mergeCell ref="D187:E187"/>
    <mergeCell ref="F187:H187"/>
    <mergeCell ref="F196:H196"/>
    <mergeCell ref="F194:H194"/>
    <mergeCell ref="I194:J194"/>
    <mergeCell ref="I191:J191"/>
    <mergeCell ref="D192:E192"/>
    <mergeCell ref="F192:H192"/>
    <mergeCell ref="D189:E189"/>
    <mergeCell ref="F193:H193"/>
    <mergeCell ref="D203:E203"/>
    <mergeCell ref="F203:H203"/>
    <mergeCell ref="I203:J203"/>
    <mergeCell ref="A19:B19"/>
    <mergeCell ref="C19:D19"/>
    <mergeCell ref="E19:G19"/>
    <mergeCell ref="K19:L19"/>
    <mergeCell ref="A20:B20"/>
    <mergeCell ref="C20:D20"/>
    <mergeCell ref="E20:G20"/>
    <mergeCell ref="K20:L20"/>
    <mergeCell ref="D202:E202"/>
    <mergeCell ref="F202:H202"/>
    <mergeCell ref="I202:J202"/>
    <mergeCell ref="I188:J188"/>
    <mergeCell ref="D182:E182"/>
    <mergeCell ref="F183:H183"/>
    <mergeCell ref="I183:J183"/>
    <mergeCell ref="I187:J187"/>
    <mergeCell ref="D188:E188"/>
    <mergeCell ref="D179:E179"/>
    <mergeCell ref="F179:H179"/>
    <mergeCell ref="D197:E197"/>
    <mergeCell ref="F197:H197"/>
  </mergeCells>
  <phoneticPr fontId="0" type="noConversion"/>
  <hyperlinks>
    <hyperlink ref="G28:I28" r:id="rId2" display="Participant Portal"/>
    <hyperlink ref="E28:F28" r:id="rId3" display="OJ"/>
    <hyperlink ref="E29:F29" r:id="rId4" display="UE"/>
    <hyperlink ref="E30:F30" r:id="rId5" display="TED"/>
    <hyperlink ref="G29:I29" r:id="rId6" display="Eurostars-Eureka"/>
    <hyperlink ref="G30:I30" r:id="rId7" display="REA"/>
    <hyperlink ref="K7:L7" r:id="rId8" display="LINK"/>
    <hyperlink ref="N24" location="INDICE!A1" display="INDICE"/>
    <hyperlink ref="K8:L8" r:id="rId9" location="c,topics=callIdentifier/s/H2020-BBI-JTI-2017/1/1&amp;+OPEN/asc" display="LINK"/>
    <hyperlink ref="K9:L9" r:id="rId10" display="LINK"/>
    <hyperlink ref="L46:O46" r:id="rId11" display="LINK"/>
    <hyperlink ref="L46:P46" r:id="rId12" display="LINK"/>
    <hyperlink ref="L46:Q46" r:id="rId13" display="LINK"/>
    <hyperlink ref="M35:P35" r:id="rId14" display="LINK"/>
    <hyperlink ref="M35:Q35" r:id="rId15" display="LINK"/>
    <hyperlink ref="M35:R35" r:id="rId16" display="LINK"/>
    <hyperlink ref="K10:L10" r:id="rId17" location="c,topics=callIdentifier/t/H2020-JTI-FCH-2018-1/1/1/1/default-group&amp;callStatus/t/Forthcoming/1/1/0/default-group&amp;callStatus/t/Open/1/1/0/default-group&amp;callStatus/t/Closed/1/1/0/default-group&amp;+identifier/desc" display="LINK"/>
    <hyperlink ref="K11:L11" r:id="rId18" display="LINK"/>
    <hyperlink ref="E31:F31" r:id="rId19" display="ERCEA"/>
    <hyperlink ref="E32:F32" r:id="rId20" display="BBI"/>
    <hyperlink ref="G31:I31" r:id="rId21" display="ENIAC"/>
    <hyperlink ref="G32:I32" r:id="rId22" display="SPIRE"/>
    <hyperlink ref="T35:W35" r:id="rId23" display="LINK"/>
    <hyperlink ref="T35:X35" r:id="rId24" display="LINK"/>
    <hyperlink ref="T35:Y35" r:id="rId25" display="LINK"/>
    <hyperlink ref="K12:L12" r:id="rId26" location="c,topics=callIdentifier/t/H2020-ECSEL-2018-2-RIA-two-stage/1/1/1/default-group&amp;callStatus/t/Forthcoming/1/1/0/default-group&amp;callStatus/t/Open/1/1/0/default-group&amp;callStatus/t/Closed/1/1/0/default-group&amp;+identifier/desc" display="LINK"/>
    <hyperlink ref="K13:L13" r:id="rId27" location="c,topics=callIdentifier/t/H2020-ECSEL-2018-1-IA-two-stage/1/1/1/default-group&amp;callStatus/t/Forthcoming/1/1/0/default-group&amp;callStatus/t/Open/1/1/0/default-group&amp;callStatus/t/Closed/1/1/0/default-group&amp;+identifier/desc" display="LINK"/>
    <hyperlink ref="K14:L14" r:id="rId28" location="c,topics=callIdentifier/t/H2020-European-i-capital-Prize-2018/1/1/1/default-group&amp;callStatus/t/Forthcoming/1/1/0/default-group&amp;callStatus/t/Open/1/1/0/default-group&amp;callStatus/t/Closed/1/1/0/default-group&amp;+identifier/desc" display="LINK"/>
    <hyperlink ref="K15:L15" r:id="rId29" location="c,topics=callIdentifier/t/H2020-European-i-capital-Prize-2018/1/1/1/default-group&amp;callStatus/t/Forthcoming/1/1/0/default-group&amp;callStatus/t/Open/1/1/0/default-group&amp;callStatus/t/Closed/1/1/0/default-group&amp;+identifier/desc" display="LINK"/>
    <hyperlink ref="K16:L16" r:id="rId30" location="c,topics=callIdentifier/t/PADR-STF-2018/1/1/1/default-group&amp;callStatus/t/Forthcoming/1/1/0/default-group&amp;callStatus/t/Open/1/1/0/default-group&amp;callStatus/t/Closed/1/1/0/default-group&amp;+identifier/desc" display="LINK"/>
    <hyperlink ref="K17:L17" r:id="rId31" location="c,topics=callIdentifier/t/PADR-EDT-2018/1/1/1/default-group&amp;callStatus/t/Forthcoming/1/1/0/default-group&amp;callStatus/t/Open/1/1/0/default-group&amp;callStatus/t/Closed/1/1/0/default-group&amp;+identifier/desc" display="LINK"/>
    <hyperlink ref="K18:L18" r:id="rId32" location="c,topics=callIdentifier/t/PADR-EF-2018/1/1/1/default-group&amp;callStatus/t/Forthcoming/1/1/0/default-group&amp;callStatus/t/Open/1/1/0/default-group&amp;callStatus/t/Closed/1/1/0/default-group&amp;+identifier/desc" display="LINK"/>
    <hyperlink ref="K19:L19" r:id="rId33" display="LINK"/>
    <hyperlink ref="K20:L20" r:id="rId34" display="LINK"/>
    <hyperlink ref="K21:L21" r:id="rId35" location="c,topics=callIdentifier/t/H2020-ECSEL-2018-3-CSA-Industry4E-one-stage/1/1/1/default-group&amp;callStatus/t/Forthcoming/1/1/0/default-group&amp;callStatus/t/Open/1/1/0/default-group&amp;callStatus/t/Closed/1/1/0/default-group&amp;+identifier/desc" display="LINK"/>
    <hyperlink ref="K22:L22" r:id="rId36" location="c,topics=callIdentifier/t/H2020-ECSEL-2018-4-CSA-MobilityE-one-stage/1/1/1/default-group&amp;callStatus/t/Forthcoming/1/1/0/default-group&amp;callStatus/t/Open/1/1/0/default-group&amp;callStatus/t/Closed/1/1/0/default-group&amp;+identifier/desc" display="LINK"/>
    <hyperlink ref="K23:L23" r:id="rId37" location="c,topics=callIdentifier/t/H2020-BBI-JTI-2018/1/1/1/default-group&amp;callStatus/t/Forthcoming/1/1/0/default-group&amp;callStatus/t/Open/1/1/0/default-group&amp;callStatus/t/Closed/1/1/0/default-group&amp;+identifier/desc" display="LINK"/>
    <hyperlink ref="E33:F33" r:id="rId38" display="ERA"/>
  </hyperlinks>
  <pageMargins left="0.75" right="0.75" top="1" bottom="1" header="0.5" footer="0.5"/>
  <pageSetup paperSize="9" orientation="landscape" r:id="rId39"/>
  <headerFooter alignWithMargins="0"/>
  <legacyDrawing r:id="rId4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U111"/>
  <sheetViews>
    <sheetView workbookViewId="0">
      <selection activeCell="N10" sqref="N10"/>
    </sheetView>
  </sheetViews>
  <sheetFormatPr defaultRowHeight="13.2" x14ac:dyDescent="0.25"/>
  <cols>
    <col min="2" max="2" width="11.33203125" customWidth="1"/>
    <col min="4" max="4" width="11.88671875" customWidth="1"/>
    <col min="9" max="9" width="11.109375" customWidth="1"/>
    <col min="10" max="10" width="10.109375" bestFit="1" customWidth="1"/>
    <col min="16" max="16" width="17.5546875" customWidth="1"/>
  </cols>
  <sheetData>
    <row r="1" spans="1:21" ht="13.8" thickBot="1" x14ac:dyDescent="0.3">
      <c r="A1" s="281"/>
    </row>
    <row r="2" spans="1:21" ht="13.8" thickBot="1" x14ac:dyDescent="0.3">
      <c r="C2" s="787" t="s">
        <v>258</v>
      </c>
      <c r="D2" s="929"/>
      <c r="E2" s="929"/>
      <c r="F2" s="929"/>
      <c r="G2" s="929"/>
      <c r="H2" s="929"/>
      <c r="I2" s="929"/>
      <c r="J2" s="929"/>
      <c r="K2" s="930"/>
    </row>
    <row r="5" spans="1:21" ht="13.8" thickBot="1" x14ac:dyDescent="0.3"/>
    <row r="6" spans="1:21" ht="16.2" thickBot="1" x14ac:dyDescent="0.35">
      <c r="A6" s="787" t="s">
        <v>108</v>
      </c>
      <c r="B6" s="790"/>
      <c r="C6" s="787" t="s">
        <v>63</v>
      </c>
      <c r="D6" s="790"/>
      <c r="E6" s="787" t="s">
        <v>64</v>
      </c>
      <c r="F6" s="791"/>
      <c r="G6" s="790"/>
      <c r="H6" s="19" t="s">
        <v>65</v>
      </c>
      <c r="I6" s="18" t="s">
        <v>214</v>
      </c>
      <c r="J6" s="20" t="s">
        <v>215</v>
      </c>
      <c r="K6" s="1004" t="s">
        <v>253</v>
      </c>
      <c r="L6" s="1006"/>
      <c r="M6" s="21" t="s">
        <v>21</v>
      </c>
      <c r="N6" s="18" t="s">
        <v>22</v>
      </c>
      <c r="O6" s="54"/>
      <c r="P6" s="70" t="s">
        <v>58</v>
      </c>
    </row>
    <row r="7" spans="1:21" ht="12.75" hidden="1" customHeight="1" x14ac:dyDescent="0.25">
      <c r="A7" s="1613" t="s">
        <v>4</v>
      </c>
      <c r="B7" s="1614"/>
      <c r="C7" s="1615" t="s">
        <v>416</v>
      </c>
      <c r="D7" s="1616"/>
      <c r="E7" s="1617" t="s">
        <v>455</v>
      </c>
      <c r="F7" s="1618"/>
      <c r="G7" s="1619"/>
      <c r="H7" s="120">
        <v>1</v>
      </c>
      <c r="I7" s="121">
        <v>41907</v>
      </c>
      <c r="J7" s="123"/>
      <c r="K7" s="1588" t="s">
        <v>216</v>
      </c>
      <c r="L7" s="1589"/>
      <c r="M7" s="122">
        <v>1</v>
      </c>
      <c r="N7" s="124"/>
      <c r="O7" s="119"/>
      <c r="P7" s="125"/>
    </row>
    <row r="8" spans="1:21" s="465" customFormat="1" ht="99.75" customHeight="1" x14ac:dyDescent="0.25">
      <c r="A8" s="1620" t="s">
        <v>4</v>
      </c>
      <c r="B8" s="1621"/>
      <c r="C8" s="900" t="s">
        <v>416</v>
      </c>
      <c r="D8" s="1045"/>
      <c r="E8" s="906" t="s">
        <v>2531</v>
      </c>
      <c r="F8" s="1046"/>
      <c r="G8" s="1046"/>
      <c r="H8" s="349">
        <v>1</v>
      </c>
      <c r="I8" s="350">
        <v>43216</v>
      </c>
      <c r="J8" s="12"/>
      <c r="K8" s="797" t="s">
        <v>2005</v>
      </c>
      <c r="L8" s="797"/>
      <c r="M8" s="464"/>
      <c r="N8" s="96"/>
      <c r="O8" s="131"/>
      <c r="P8" s="47"/>
    </row>
    <row r="9" spans="1:21" ht="13.8" thickBot="1" x14ac:dyDescent="0.3">
      <c r="G9" s="320" t="s">
        <v>16</v>
      </c>
      <c r="H9" s="321">
        <f>SUM(H8:H8)</f>
        <v>1</v>
      </c>
      <c r="I9" s="8"/>
    </row>
    <row r="10" spans="1:21" ht="13.8" thickBot="1" x14ac:dyDescent="0.3">
      <c r="N10" s="28" t="s">
        <v>242</v>
      </c>
    </row>
    <row r="11" spans="1:21" ht="12.75" customHeight="1" x14ac:dyDescent="0.25">
      <c r="L11" s="13"/>
    </row>
    <row r="13" spans="1:21" ht="13.8" thickBot="1" x14ac:dyDescent="0.3">
      <c r="K13" s="252"/>
      <c r="M13" s="23"/>
      <c r="N13" s="23"/>
      <c r="O13" s="23"/>
    </row>
    <row r="14" spans="1:21" ht="17.25" customHeight="1" thickBot="1" x14ac:dyDescent="0.3">
      <c r="L14" s="1471" t="s">
        <v>1866</v>
      </c>
      <c r="M14" s="1472"/>
      <c r="N14" s="1472"/>
      <c r="O14" s="1473"/>
      <c r="Q14" s="560"/>
      <c r="R14" s="560"/>
      <c r="S14" s="560"/>
      <c r="T14" s="560"/>
      <c r="U14" s="391"/>
    </row>
    <row r="15" spans="1:21" ht="83.25" customHeight="1" thickBot="1" x14ac:dyDescent="0.3">
      <c r="E15" s="771" t="s">
        <v>138</v>
      </c>
      <c r="F15" s="846"/>
      <c r="G15" s="1468" t="s">
        <v>161</v>
      </c>
      <c r="H15" s="845"/>
      <c r="I15" s="846"/>
      <c r="L15" s="1590" t="s">
        <v>2484</v>
      </c>
      <c r="M15" s="1591"/>
      <c r="N15" s="1591"/>
      <c r="O15" s="1592"/>
      <c r="Q15" s="560"/>
      <c r="R15" s="560"/>
      <c r="S15" s="560"/>
      <c r="T15" s="560"/>
      <c r="U15" s="391"/>
    </row>
    <row r="16" spans="1:21" ht="13.8" thickBot="1" x14ac:dyDescent="0.3">
      <c r="E16" s="801" t="s">
        <v>60</v>
      </c>
      <c r="F16" s="803"/>
      <c r="G16" s="1110" t="s">
        <v>61</v>
      </c>
      <c r="H16" s="802"/>
      <c r="I16" s="803"/>
      <c r="L16" s="1474" t="s">
        <v>253</v>
      </c>
      <c r="M16" s="1475"/>
      <c r="N16" s="1475"/>
      <c r="O16" s="1476"/>
      <c r="Q16" s="560"/>
      <c r="R16" s="560"/>
      <c r="S16" s="560"/>
      <c r="T16" s="560"/>
      <c r="U16" s="391"/>
    </row>
    <row r="17" spans="3:18" ht="12.75" customHeight="1" x14ac:dyDescent="0.25">
      <c r="E17" s="773" t="s">
        <v>162</v>
      </c>
      <c r="F17" s="798"/>
      <c r="G17" s="880" t="s">
        <v>415</v>
      </c>
      <c r="H17" s="797"/>
      <c r="I17" s="798"/>
      <c r="L17" s="503"/>
      <c r="M17" s="503"/>
      <c r="N17" s="503"/>
      <c r="O17" s="503"/>
    </row>
    <row r="18" spans="3:18" x14ac:dyDescent="0.25">
      <c r="E18" s="773" t="s">
        <v>274</v>
      </c>
      <c r="F18" s="798"/>
      <c r="G18" s="880" t="s">
        <v>435</v>
      </c>
      <c r="H18" s="797"/>
      <c r="I18" s="798"/>
    </row>
    <row r="19" spans="3:18" ht="24" customHeight="1" thickBot="1" x14ac:dyDescent="0.3">
      <c r="E19" s="775" t="s">
        <v>271</v>
      </c>
      <c r="F19" s="776"/>
      <c r="G19" s="777" t="s">
        <v>436</v>
      </c>
      <c r="H19" s="778"/>
      <c r="I19" s="776"/>
      <c r="L19" s="627"/>
      <c r="M19" s="627"/>
      <c r="N19" s="627"/>
      <c r="O19" s="627"/>
      <c r="P19" s="544"/>
    </row>
    <row r="20" spans="3:18" ht="88.5" customHeight="1" x14ac:dyDescent="0.25">
      <c r="L20" s="627"/>
      <c r="M20" s="627"/>
      <c r="N20" s="627"/>
      <c r="O20" s="627"/>
      <c r="P20" s="544"/>
    </row>
    <row r="21" spans="3:18" ht="23.25" customHeight="1" thickBot="1" x14ac:dyDescent="0.3">
      <c r="L21" s="627"/>
      <c r="M21" s="627"/>
      <c r="N21" s="627"/>
      <c r="O21" s="627"/>
      <c r="P21" s="544"/>
    </row>
    <row r="22" spans="3:18" ht="12" customHeight="1" x14ac:dyDescent="0.25">
      <c r="E22" s="821" t="s">
        <v>193</v>
      </c>
      <c r="F22" s="882"/>
      <c r="G22" s="882"/>
      <c r="H22" s="882"/>
      <c r="I22" s="883"/>
    </row>
    <row r="23" spans="3:18" ht="13.5" customHeight="1" thickBot="1" x14ac:dyDescent="0.3">
      <c r="E23" s="884"/>
      <c r="F23" s="885"/>
      <c r="G23" s="885"/>
      <c r="H23" s="885"/>
      <c r="I23" s="886"/>
    </row>
    <row r="24" spans="3:18" ht="13.5" customHeight="1" x14ac:dyDescent="0.25"/>
    <row r="25" spans="3:18" ht="30.75" customHeight="1" thickBot="1" x14ac:dyDescent="0.3">
      <c r="M25" s="129"/>
      <c r="N25" s="129"/>
      <c r="O25" s="129"/>
      <c r="P25" s="129"/>
      <c r="Q25" s="129"/>
      <c r="R25" s="129"/>
    </row>
    <row r="26" spans="3:18" ht="15" customHeight="1" thickBot="1" x14ac:dyDescent="0.3">
      <c r="C26" s="110" t="s">
        <v>217</v>
      </c>
      <c r="D26" s="818" t="s">
        <v>63</v>
      </c>
      <c r="E26" s="820"/>
      <c r="F26" s="818" t="s">
        <v>286</v>
      </c>
      <c r="G26" s="819"/>
      <c r="H26" s="820"/>
      <c r="I26" s="888" t="s">
        <v>214</v>
      </c>
      <c r="J26" s="889"/>
      <c r="M26" s="150"/>
      <c r="N26" s="150"/>
      <c r="O26" s="150"/>
      <c r="P26" s="150"/>
      <c r="Q26" s="150"/>
      <c r="R26" s="150"/>
    </row>
    <row r="27" spans="3:18" ht="55.5" customHeight="1" x14ac:dyDescent="0.25">
      <c r="C27" s="1600" t="s">
        <v>1151</v>
      </c>
      <c r="D27" s="1607" t="s">
        <v>416</v>
      </c>
      <c r="E27" s="1608"/>
      <c r="F27" s="1611" t="s">
        <v>417</v>
      </c>
      <c r="G27" s="1612"/>
      <c r="H27" s="1612"/>
      <c r="I27" s="1609">
        <v>41907</v>
      </c>
      <c r="J27" s="1610"/>
      <c r="M27" s="150"/>
      <c r="N27" s="150"/>
      <c r="O27" s="150"/>
      <c r="P27" s="150"/>
      <c r="Q27" s="150"/>
      <c r="R27" s="150"/>
    </row>
    <row r="28" spans="3:18" ht="75.75" customHeight="1" x14ac:dyDescent="0.25">
      <c r="C28" s="1603"/>
      <c r="D28" s="1584" t="s">
        <v>416</v>
      </c>
      <c r="E28" s="1045"/>
      <c r="F28" s="1582" t="s">
        <v>455</v>
      </c>
      <c r="G28" s="1583"/>
      <c r="H28" s="1583"/>
      <c r="I28" s="1575">
        <v>41907</v>
      </c>
      <c r="J28" s="1576"/>
    </row>
    <row r="29" spans="3:18" ht="64.5" customHeight="1" x14ac:dyDescent="0.25">
      <c r="C29" s="1603"/>
      <c r="D29" s="1584" t="s">
        <v>416</v>
      </c>
      <c r="E29" s="1045"/>
      <c r="F29" s="1582" t="s">
        <v>537</v>
      </c>
      <c r="G29" s="1583"/>
      <c r="H29" s="1583"/>
      <c r="I29" s="1575">
        <v>41912</v>
      </c>
      <c r="J29" s="1576"/>
      <c r="M29" s="232"/>
      <c r="N29" s="232"/>
      <c r="O29" s="232"/>
      <c r="P29" s="232"/>
      <c r="Q29" s="232"/>
      <c r="R29" s="232"/>
    </row>
    <row r="30" spans="3:18" ht="39.75" customHeight="1" x14ac:dyDescent="0.25">
      <c r="C30" s="1603"/>
      <c r="D30" s="1584" t="s">
        <v>30</v>
      </c>
      <c r="E30" s="1045"/>
      <c r="F30" s="1582" t="s">
        <v>541</v>
      </c>
      <c r="G30" s="1583"/>
      <c r="H30" s="1583"/>
      <c r="I30" s="1575">
        <v>41926</v>
      </c>
      <c r="J30" s="1576"/>
      <c r="M30" s="232"/>
      <c r="N30" s="232"/>
      <c r="O30" s="232"/>
      <c r="P30" s="232"/>
      <c r="Q30" s="232"/>
      <c r="R30" s="232"/>
    </row>
    <row r="31" spans="3:18" s="129" customFormat="1" ht="64.5" customHeight="1" thickBot="1" x14ac:dyDescent="0.3">
      <c r="C31" s="1604"/>
      <c r="D31" s="1599" t="s">
        <v>30</v>
      </c>
      <c r="E31" s="1597"/>
      <c r="F31" s="1605" t="s">
        <v>661</v>
      </c>
      <c r="G31" s="1606"/>
      <c r="H31" s="1606"/>
      <c r="I31" s="1579">
        <v>41984</v>
      </c>
      <c r="J31" s="1580"/>
      <c r="M31"/>
      <c r="N31"/>
      <c r="O31"/>
      <c r="P31"/>
      <c r="Q31"/>
      <c r="R31"/>
    </row>
    <row r="32" spans="3:18" s="150" customFormat="1" ht="45" customHeight="1" x14ac:dyDescent="0.25">
      <c r="C32" s="1600" t="s">
        <v>1150</v>
      </c>
      <c r="D32" s="1585" t="s">
        <v>30</v>
      </c>
      <c r="E32" s="1586"/>
      <c r="F32" s="1593" t="s">
        <v>540</v>
      </c>
      <c r="G32" s="1594"/>
      <c r="H32" s="1594"/>
      <c r="I32" s="1275" t="s">
        <v>805</v>
      </c>
      <c r="J32" s="1581"/>
      <c r="M32"/>
      <c r="N32"/>
      <c r="O32"/>
      <c r="P32"/>
      <c r="Q32"/>
      <c r="R32"/>
    </row>
    <row r="33" spans="3:18" s="150" customFormat="1" ht="44.25" customHeight="1" x14ac:dyDescent="0.25">
      <c r="C33" s="1601"/>
      <c r="D33" s="909" t="s">
        <v>30</v>
      </c>
      <c r="E33" s="1045"/>
      <c r="F33" s="1038" t="s">
        <v>731</v>
      </c>
      <c r="G33" s="1582"/>
      <c r="H33" s="1582"/>
      <c r="I33" s="1623" t="s">
        <v>805</v>
      </c>
      <c r="J33" s="1576"/>
      <c r="M33"/>
      <c r="N33"/>
      <c r="O33"/>
      <c r="P33"/>
      <c r="Q33"/>
      <c r="R33"/>
    </row>
    <row r="34" spans="3:18" ht="64.5" customHeight="1" x14ac:dyDescent="0.25">
      <c r="C34" s="1601"/>
      <c r="D34" s="909" t="s">
        <v>1017</v>
      </c>
      <c r="E34" s="1045"/>
      <c r="F34" s="906" t="s">
        <v>1018</v>
      </c>
      <c r="G34" s="1046"/>
      <c r="H34" s="1046"/>
      <c r="I34" s="1575">
        <v>42262</v>
      </c>
      <c r="J34" s="1576"/>
    </row>
    <row r="35" spans="3:18" s="232" customFormat="1" ht="64.5" customHeight="1" x14ac:dyDescent="0.25">
      <c r="C35" s="1601"/>
      <c r="D35" s="909" t="s">
        <v>415</v>
      </c>
      <c r="E35" s="1045"/>
      <c r="F35" s="906" t="s">
        <v>1232</v>
      </c>
      <c r="G35" s="1046"/>
      <c r="H35" s="1046"/>
      <c r="I35" s="1575">
        <v>42320</v>
      </c>
      <c r="J35" s="1576"/>
      <c r="M35"/>
      <c r="N35"/>
      <c r="O35"/>
      <c r="P35"/>
      <c r="Q35"/>
      <c r="R35"/>
    </row>
    <row r="36" spans="3:18" s="232" customFormat="1" ht="64.5" customHeight="1" thickBot="1" x14ac:dyDescent="0.3">
      <c r="C36" s="1602"/>
      <c r="D36" s="914" t="s">
        <v>415</v>
      </c>
      <c r="E36" s="1597"/>
      <c r="F36" s="916" t="s">
        <v>1214</v>
      </c>
      <c r="G36" s="1598"/>
      <c r="H36" s="1598"/>
      <c r="I36" s="1579">
        <v>42320</v>
      </c>
      <c r="J36" s="1580"/>
      <c r="M36"/>
      <c r="N36"/>
      <c r="O36"/>
      <c r="P36"/>
      <c r="Q36"/>
      <c r="R36"/>
    </row>
    <row r="37" spans="3:18" ht="82.5" customHeight="1" x14ac:dyDescent="0.25">
      <c r="C37" s="347" t="s">
        <v>1280</v>
      </c>
      <c r="D37" s="1585" t="s">
        <v>416</v>
      </c>
      <c r="E37" s="1586"/>
      <c r="F37" s="905" t="s">
        <v>1397</v>
      </c>
      <c r="G37" s="1587"/>
      <c r="H37" s="1587"/>
      <c r="I37" s="1595">
        <v>42523</v>
      </c>
      <c r="J37" s="1581"/>
    </row>
    <row r="38" spans="3:18" ht="60" customHeight="1" thickBot="1" x14ac:dyDescent="0.3">
      <c r="C38" s="348"/>
      <c r="D38" s="1599" t="s">
        <v>416</v>
      </c>
      <c r="E38" s="1597"/>
      <c r="F38" s="916" t="s">
        <v>1398</v>
      </c>
      <c r="G38" s="1598"/>
      <c r="H38" s="1598"/>
      <c r="I38" s="1579">
        <v>42542</v>
      </c>
      <c r="J38" s="1580"/>
    </row>
    <row r="39" spans="3:18" s="392" customFormat="1" ht="51" customHeight="1" x14ac:dyDescent="0.25">
      <c r="C39" s="892" t="s">
        <v>1884</v>
      </c>
      <c r="D39" s="1596" t="s">
        <v>416</v>
      </c>
      <c r="E39" s="1586"/>
      <c r="F39" s="905" t="s">
        <v>1750</v>
      </c>
      <c r="G39" s="1587"/>
      <c r="H39" s="1587"/>
      <c r="I39" s="1595">
        <v>42766</v>
      </c>
      <c r="J39" s="1581"/>
    </row>
    <row r="40" spans="3:18" s="404" customFormat="1" ht="51" customHeight="1" x14ac:dyDescent="0.25">
      <c r="C40" s="901"/>
      <c r="D40" s="909" t="s">
        <v>1879</v>
      </c>
      <c r="E40" s="1045"/>
      <c r="F40" s="906" t="s">
        <v>1878</v>
      </c>
      <c r="G40" s="1046"/>
      <c r="H40" s="1046"/>
      <c r="I40" s="1575">
        <v>42800</v>
      </c>
      <c r="J40" s="1576"/>
    </row>
    <row r="41" spans="3:18" s="407" customFormat="1" ht="51" customHeight="1" x14ac:dyDescent="0.25">
      <c r="C41" s="901"/>
      <c r="D41" s="1585" t="s">
        <v>1933</v>
      </c>
      <c r="E41" s="1586"/>
      <c r="F41" s="905" t="s">
        <v>1885</v>
      </c>
      <c r="G41" s="1587"/>
      <c r="H41" s="1587"/>
      <c r="I41" s="1577">
        <v>42815</v>
      </c>
      <c r="J41" s="1578"/>
    </row>
    <row r="42" spans="3:18" s="427" customFormat="1" ht="67.5" customHeight="1" x14ac:dyDescent="0.25">
      <c r="C42" s="901"/>
      <c r="D42" s="900" t="s">
        <v>1463</v>
      </c>
      <c r="E42" s="1045"/>
      <c r="F42" s="906" t="s">
        <v>1996</v>
      </c>
      <c r="G42" s="1046"/>
      <c r="H42" s="1046"/>
      <c r="I42" s="1573">
        <v>42824</v>
      </c>
      <c r="J42" s="1574"/>
    </row>
    <row r="43" spans="3:18" s="437" customFormat="1" ht="67.5" customHeight="1" x14ac:dyDescent="0.25">
      <c r="C43" s="901"/>
      <c r="D43" s="900" t="s">
        <v>1463</v>
      </c>
      <c r="E43" s="1045"/>
      <c r="F43" s="906" t="s">
        <v>2003</v>
      </c>
      <c r="G43" s="1046"/>
      <c r="H43" s="1046"/>
      <c r="I43" s="1573">
        <v>42863</v>
      </c>
      <c r="J43" s="1574"/>
    </row>
    <row r="44" spans="3:18" s="437" customFormat="1" ht="67.5" customHeight="1" x14ac:dyDescent="0.25">
      <c r="C44" s="901"/>
      <c r="D44" s="900" t="s">
        <v>1933</v>
      </c>
      <c r="E44" s="1045"/>
      <c r="F44" s="906" t="s">
        <v>2011</v>
      </c>
      <c r="G44" s="1046"/>
      <c r="H44" s="1046"/>
      <c r="I44" s="1573">
        <v>42901</v>
      </c>
      <c r="J44" s="1622"/>
    </row>
    <row r="45" spans="3:18" s="447" customFormat="1" ht="67.5" customHeight="1" x14ac:dyDescent="0.25">
      <c r="C45" s="901"/>
      <c r="D45" s="900" t="s">
        <v>1933</v>
      </c>
      <c r="E45" s="1045"/>
      <c r="F45" s="906" t="s">
        <v>2012</v>
      </c>
      <c r="G45" s="1046"/>
      <c r="H45" s="1046"/>
      <c r="I45" s="1573">
        <v>42901</v>
      </c>
      <c r="J45" s="1622"/>
    </row>
    <row r="46" spans="3:18" s="478" customFormat="1" ht="67.5" customHeight="1" x14ac:dyDescent="0.25">
      <c r="C46" s="901"/>
      <c r="D46" s="900" t="s">
        <v>1933</v>
      </c>
      <c r="E46" s="1045"/>
      <c r="F46" s="906" t="s">
        <v>2189</v>
      </c>
      <c r="G46" s="1046"/>
      <c r="H46" s="1046"/>
      <c r="I46" s="1573">
        <v>42916</v>
      </c>
      <c r="J46" s="1574"/>
    </row>
    <row r="47" spans="3:18" ht="97.5" customHeight="1" x14ac:dyDescent="0.25">
      <c r="C47" s="901"/>
      <c r="D47" s="900" t="s">
        <v>1463</v>
      </c>
      <c r="E47" s="1045"/>
      <c r="F47" s="906" t="s">
        <v>2219</v>
      </c>
      <c r="G47" s="1046"/>
      <c r="H47" s="1046"/>
      <c r="I47" s="1573">
        <v>42958</v>
      </c>
      <c r="J47" s="1574"/>
    </row>
    <row r="48" spans="3:18" ht="13.8" thickBot="1" x14ac:dyDescent="0.3">
      <c r="C48" s="901"/>
      <c r="J48" s="39" t="s">
        <v>242</v>
      </c>
    </row>
    <row r="49" spans="3:3" x14ac:dyDescent="0.25">
      <c r="C49" s="901"/>
    </row>
    <row r="50" spans="3:3" x14ac:dyDescent="0.25">
      <c r="C50" s="901"/>
    </row>
    <row r="51" spans="3:3" x14ac:dyDescent="0.25">
      <c r="C51" s="901"/>
    </row>
    <row r="52" spans="3:3" ht="12.75" customHeight="1" x14ac:dyDescent="0.25">
      <c r="C52" s="901"/>
    </row>
    <row r="53" spans="3:3" ht="13.8" thickBot="1" x14ac:dyDescent="0.3">
      <c r="C53" s="902"/>
    </row>
    <row r="58" spans="3:3" ht="12.75" customHeight="1" x14ac:dyDescent="0.25"/>
    <row r="65" ht="12.75" customHeight="1" x14ac:dyDescent="0.25"/>
    <row r="69" ht="13.5" customHeight="1" x14ac:dyDescent="0.25"/>
    <row r="70" ht="12.75" customHeight="1" x14ac:dyDescent="0.25"/>
    <row r="111" ht="13.5" customHeight="1" x14ac:dyDescent="0.25"/>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96">
    <mergeCell ref="F45:H45"/>
    <mergeCell ref="I45:J45"/>
    <mergeCell ref="I33:J33"/>
    <mergeCell ref="D32:E32"/>
    <mergeCell ref="F44:H44"/>
    <mergeCell ref="I44:J44"/>
    <mergeCell ref="D43:E43"/>
    <mergeCell ref="F43:H43"/>
    <mergeCell ref="I43:J43"/>
    <mergeCell ref="D34:E34"/>
    <mergeCell ref="I39:J39"/>
    <mergeCell ref="F40:H40"/>
    <mergeCell ref="D44:E44"/>
    <mergeCell ref="I42:J42"/>
    <mergeCell ref="A8:B8"/>
    <mergeCell ref="C8:D8"/>
    <mergeCell ref="E8:G8"/>
    <mergeCell ref="F26:H26"/>
    <mergeCell ref="D26:E26"/>
    <mergeCell ref="A6:B6"/>
    <mergeCell ref="C6:D6"/>
    <mergeCell ref="E6:G6"/>
    <mergeCell ref="A7:B7"/>
    <mergeCell ref="C7:D7"/>
    <mergeCell ref="E7:G7"/>
    <mergeCell ref="C27:C31"/>
    <mergeCell ref="I28:J28"/>
    <mergeCell ref="F31:H31"/>
    <mergeCell ref="D28:E28"/>
    <mergeCell ref="F30:H30"/>
    <mergeCell ref="F29:H29"/>
    <mergeCell ref="D27:E27"/>
    <mergeCell ref="D31:E31"/>
    <mergeCell ref="I30:J30"/>
    <mergeCell ref="I27:J27"/>
    <mergeCell ref="F27:H27"/>
    <mergeCell ref="C39:C53"/>
    <mergeCell ref="E22:I23"/>
    <mergeCell ref="F32:H32"/>
    <mergeCell ref="F33:H33"/>
    <mergeCell ref="I38:J38"/>
    <mergeCell ref="I37:J37"/>
    <mergeCell ref="D35:E35"/>
    <mergeCell ref="D39:E39"/>
    <mergeCell ref="F39:H39"/>
    <mergeCell ref="D36:E36"/>
    <mergeCell ref="F36:H36"/>
    <mergeCell ref="D37:E37"/>
    <mergeCell ref="F37:H37"/>
    <mergeCell ref="F38:H38"/>
    <mergeCell ref="D38:E38"/>
    <mergeCell ref="C32:C36"/>
    <mergeCell ref="C2:K2"/>
    <mergeCell ref="K6:L6"/>
    <mergeCell ref="K7:L7"/>
    <mergeCell ref="E19:F19"/>
    <mergeCell ref="E15:F15"/>
    <mergeCell ref="E18:F18"/>
    <mergeCell ref="E17:F17"/>
    <mergeCell ref="G15:I15"/>
    <mergeCell ref="G17:I17"/>
    <mergeCell ref="G19:I19"/>
    <mergeCell ref="G18:I18"/>
    <mergeCell ref="E16:F16"/>
    <mergeCell ref="G16:I16"/>
    <mergeCell ref="K8:L8"/>
    <mergeCell ref="L14:O14"/>
    <mergeCell ref="L15:O15"/>
    <mergeCell ref="D47:E47"/>
    <mergeCell ref="F47:H47"/>
    <mergeCell ref="D40:E40"/>
    <mergeCell ref="F28:H28"/>
    <mergeCell ref="D33:E33"/>
    <mergeCell ref="D42:E42"/>
    <mergeCell ref="F42:H42"/>
    <mergeCell ref="F34:H34"/>
    <mergeCell ref="D29:E29"/>
    <mergeCell ref="D41:E41"/>
    <mergeCell ref="F41:H41"/>
    <mergeCell ref="D30:E30"/>
    <mergeCell ref="F35:H35"/>
    <mergeCell ref="D46:E46"/>
    <mergeCell ref="F46:H46"/>
    <mergeCell ref="D45:E45"/>
    <mergeCell ref="L16:O16"/>
    <mergeCell ref="I46:J46"/>
    <mergeCell ref="I47:J47"/>
    <mergeCell ref="I40:J40"/>
    <mergeCell ref="I41:J41"/>
    <mergeCell ref="I35:J35"/>
    <mergeCell ref="I31:J31"/>
    <mergeCell ref="I29:J29"/>
    <mergeCell ref="I36:J36"/>
    <mergeCell ref="I34:J34"/>
    <mergeCell ref="I32:J32"/>
    <mergeCell ref="I26:J26"/>
  </mergeCells>
  <phoneticPr fontId="0" type="noConversion"/>
  <hyperlinks>
    <hyperlink ref="N10" location="INDICE!A1" display="INDICE"/>
    <hyperlink ref="E17:F17" r:id="rId2" display="OJ"/>
    <hyperlink ref="E16:F16" r:id="rId3" display="DG Health"/>
    <hyperlink ref="J48" location="INDICE!A1" display="INDICE"/>
    <hyperlink ref="E18:F18" r:id="rId4" display="UE"/>
    <hyperlink ref="G16:I16" r:id="rId5" display="EAHC"/>
    <hyperlink ref="G17:I17" r:id="rId6" display="CHAFEA"/>
    <hyperlink ref="K7:L7" r:id="rId7" display="LINKS"/>
    <hyperlink ref="G18:I18" r:id="rId8" display="EMA"/>
    <hyperlink ref="G19:I19" r:id="rId9" display="ECDC"/>
    <hyperlink ref="E19:F19" r:id="rId10" display="TED"/>
    <hyperlink ref="L16:O16" r:id="rId11" display="LINK"/>
    <hyperlink ref="K8:L8" r:id="rId12" display="Link"/>
  </hyperlinks>
  <pageMargins left="0.75" right="0.75" top="1" bottom="1" header="0.5" footer="0.5"/>
  <pageSetup paperSize="9" orientation="landscape" r:id="rId1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sheetPr>
  <dimension ref="A1:S65"/>
  <sheetViews>
    <sheetView zoomScaleNormal="100" workbookViewId="0">
      <selection activeCell="L10" sqref="L10"/>
    </sheetView>
  </sheetViews>
  <sheetFormatPr defaultRowHeight="13.2" x14ac:dyDescent="0.25"/>
  <cols>
    <col min="2" max="2" width="11.33203125" customWidth="1"/>
    <col min="4" max="4" width="14.5546875" customWidth="1"/>
    <col min="5" max="6" width="11.5546875" customWidth="1"/>
    <col min="9" max="9" width="10.6640625" customWidth="1"/>
    <col min="13" max="13" width="12.109375" customWidth="1"/>
  </cols>
  <sheetData>
    <row r="1" spans="1:19" ht="13.8" thickBot="1" x14ac:dyDescent="0.3">
      <c r="A1" s="256"/>
    </row>
    <row r="2" spans="1:19" ht="13.8" thickBot="1" x14ac:dyDescent="0.3">
      <c r="C2" s="787" t="s">
        <v>258</v>
      </c>
      <c r="D2" s="788"/>
      <c r="E2" s="788"/>
      <c r="F2" s="788"/>
      <c r="G2" s="788"/>
      <c r="H2" s="788"/>
      <c r="I2" s="788"/>
      <c r="J2" s="788"/>
      <c r="K2" s="789"/>
      <c r="L2" s="59"/>
    </row>
    <row r="5" spans="1:19" ht="13.8" thickBot="1" x14ac:dyDescent="0.3"/>
    <row r="6" spans="1:19" ht="16.2" thickBot="1" x14ac:dyDescent="0.35">
      <c r="A6" s="787" t="s">
        <v>108</v>
      </c>
      <c r="B6" s="1177"/>
      <c r="C6" s="787" t="s">
        <v>63</v>
      </c>
      <c r="D6" s="790"/>
      <c r="E6" s="787" t="s">
        <v>64</v>
      </c>
      <c r="F6" s="791"/>
      <c r="G6" s="790"/>
      <c r="H6" s="19" t="s">
        <v>65</v>
      </c>
      <c r="I6" s="18" t="s">
        <v>214</v>
      </c>
      <c r="J6" s="76" t="s">
        <v>215</v>
      </c>
      <c r="K6" s="787" t="s">
        <v>253</v>
      </c>
      <c r="L6" s="790"/>
      <c r="M6" s="22" t="s">
        <v>58</v>
      </c>
    </row>
    <row r="7" spans="1:19" s="455" customFormat="1" ht="63.75" customHeight="1" x14ac:dyDescent="0.25">
      <c r="A7" s="978" t="s">
        <v>152</v>
      </c>
      <c r="B7" s="1647"/>
      <c r="C7" s="1105" t="s">
        <v>1463</v>
      </c>
      <c r="D7" s="1002"/>
      <c r="E7" s="1100" t="s">
        <v>2635</v>
      </c>
      <c r="F7" s="980"/>
      <c r="G7" s="981"/>
      <c r="H7" s="181">
        <v>1</v>
      </c>
      <c r="I7" s="220">
        <v>43227</v>
      </c>
      <c r="J7" s="79"/>
      <c r="K7" s="1648" t="s">
        <v>253</v>
      </c>
      <c r="L7" s="1649"/>
      <c r="M7" s="80"/>
      <c r="N7" s="2"/>
      <c r="O7" s="2"/>
    </row>
    <row r="8" spans="1:19" ht="35.25" customHeight="1" x14ac:dyDescent="0.25">
      <c r="C8" s="1"/>
      <c r="G8" s="416" t="s">
        <v>16</v>
      </c>
      <c r="H8" s="179">
        <f>SUM(H7:H7)</f>
        <v>1</v>
      </c>
    </row>
    <row r="9" spans="1:19" ht="13.8" thickBot="1" x14ac:dyDescent="0.3"/>
    <row r="10" spans="1:19" ht="13.8" thickBot="1" x14ac:dyDescent="0.3">
      <c r="L10" s="28" t="s">
        <v>242</v>
      </c>
    </row>
    <row r="11" spans="1:19" ht="13.8" thickBot="1" x14ac:dyDescent="0.3">
      <c r="F11" s="6"/>
      <c r="G11" s="6"/>
      <c r="H11" s="6"/>
      <c r="M11" s="3"/>
      <c r="N11" s="3"/>
      <c r="O11" s="3"/>
      <c r="P11" s="3"/>
      <c r="Q11" s="3"/>
      <c r="R11" s="3"/>
    </row>
    <row r="12" spans="1:19" x14ac:dyDescent="0.25">
      <c r="E12" s="877" t="s">
        <v>138</v>
      </c>
      <c r="F12" s="878"/>
      <c r="G12" s="878" t="s">
        <v>161</v>
      </c>
      <c r="H12" s="878"/>
      <c r="I12" s="881"/>
      <c r="M12" s="3"/>
      <c r="N12" s="3"/>
      <c r="O12" s="3"/>
      <c r="P12" s="3"/>
      <c r="Q12" s="3"/>
      <c r="R12" s="3"/>
    </row>
    <row r="13" spans="1:19" ht="12.75" customHeight="1" x14ac:dyDescent="0.25">
      <c r="E13" s="1020" t="s">
        <v>177</v>
      </c>
      <c r="F13" s="1330"/>
      <c r="G13" s="793" t="s">
        <v>305</v>
      </c>
      <c r="H13" s="1021"/>
      <c r="I13" s="1022"/>
      <c r="M13" s="3"/>
      <c r="N13" s="3"/>
      <c r="O13" s="3"/>
      <c r="P13" s="3"/>
      <c r="Q13" s="3"/>
      <c r="R13" s="3"/>
    </row>
    <row r="14" spans="1:19" x14ac:dyDescent="0.25">
      <c r="E14" s="773" t="s">
        <v>162</v>
      </c>
      <c r="F14" s="797"/>
      <c r="G14" s="793" t="s">
        <v>431</v>
      </c>
      <c r="H14" s="1021"/>
      <c r="I14" s="1022"/>
      <c r="M14" s="3"/>
      <c r="N14" s="3"/>
      <c r="O14" s="3"/>
      <c r="P14" s="3"/>
      <c r="Q14" s="3"/>
      <c r="R14" s="3"/>
    </row>
    <row r="15" spans="1:19" ht="12.75" customHeight="1" x14ac:dyDescent="0.25">
      <c r="E15" s="1175" t="s">
        <v>274</v>
      </c>
      <c r="F15" s="799"/>
      <c r="G15" s="799" t="s">
        <v>1455</v>
      </c>
      <c r="H15" s="799"/>
      <c r="I15" s="800"/>
      <c r="M15" s="3"/>
      <c r="N15" s="3"/>
      <c r="O15" s="3"/>
      <c r="P15" s="3"/>
      <c r="Q15" s="3"/>
      <c r="R15" s="3"/>
      <c r="S15" s="3"/>
    </row>
    <row r="16" spans="1:19" ht="12.75" customHeight="1" thickBot="1" x14ac:dyDescent="0.3">
      <c r="E16" s="1108"/>
      <c r="F16" s="778"/>
      <c r="G16" s="778" t="s">
        <v>271</v>
      </c>
      <c r="H16" s="778"/>
      <c r="I16" s="776"/>
      <c r="M16" s="3"/>
      <c r="N16" s="3"/>
      <c r="O16" s="3"/>
      <c r="P16" s="3"/>
      <c r="Q16" s="3"/>
      <c r="R16" s="3"/>
      <c r="S16" s="3"/>
    </row>
    <row r="17" spans="3:19" ht="13.8" thickBot="1" x14ac:dyDescent="0.3">
      <c r="M17" s="3"/>
      <c r="N17" s="3"/>
      <c r="O17" s="3"/>
      <c r="P17" s="3"/>
      <c r="Q17" s="3"/>
      <c r="R17" s="3"/>
      <c r="S17" s="3"/>
    </row>
    <row r="18" spans="3:19" ht="12" customHeight="1" thickBot="1" x14ac:dyDescent="0.3">
      <c r="M18" s="1471" t="s">
        <v>1807</v>
      </c>
      <c r="N18" s="1472"/>
      <c r="O18" s="1472"/>
      <c r="P18" s="1473"/>
      <c r="Q18" s="3"/>
      <c r="R18" s="3"/>
      <c r="S18" s="3"/>
    </row>
    <row r="19" spans="3:19" ht="62.25" customHeight="1" thickBot="1" x14ac:dyDescent="0.3">
      <c r="E19" s="821" t="s">
        <v>193</v>
      </c>
      <c r="F19" s="882"/>
      <c r="G19" s="882"/>
      <c r="H19" s="882"/>
      <c r="I19" s="883"/>
      <c r="M19" s="1624" t="s">
        <v>2502</v>
      </c>
      <c r="N19" s="1625"/>
      <c r="O19" s="1625"/>
      <c r="P19" s="1626"/>
      <c r="Q19" s="3"/>
      <c r="R19" s="3"/>
      <c r="S19" s="3"/>
    </row>
    <row r="20" spans="3:19" ht="30" customHeight="1" thickBot="1" x14ac:dyDescent="0.3">
      <c r="E20" s="884"/>
      <c r="F20" s="885"/>
      <c r="G20" s="885"/>
      <c r="H20" s="885"/>
      <c r="I20" s="886"/>
      <c r="M20" s="1474" t="s">
        <v>253</v>
      </c>
      <c r="N20" s="1475"/>
      <c r="O20" s="1475"/>
      <c r="P20" s="1476"/>
      <c r="Q20" s="3"/>
      <c r="R20" s="3"/>
      <c r="S20" s="3"/>
    </row>
    <row r="21" spans="3:19" x14ac:dyDescent="0.25">
      <c r="M21" s="3"/>
      <c r="N21" s="3"/>
      <c r="O21" s="3"/>
      <c r="P21" s="3"/>
      <c r="Q21" s="3"/>
      <c r="R21" s="3"/>
      <c r="S21" s="3"/>
    </row>
    <row r="22" spans="3:19" ht="13.8" thickBot="1" x14ac:dyDescent="0.3">
      <c r="M22" s="52"/>
      <c r="N22" s="3"/>
      <c r="O22" s="3"/>
      <c r="P22" s="3"/>
      <c r="Q22" s="3"/>
      <c r="R22" s="3"/>
      <c r="S22" s="3"/>
    </row>
    <row r="23" spans="3:19" ht="13.8" thickBot="1" x14ac:dyDescent="0.3">
      <c r="C23" s="31" t="s">
        <v>217</v>
      </c>
      <c r="D23" s="818" t="s">
        <v>63</v>
      </c>
      <c r="E23" s="820"/>
      <c r="F23" s="1078" t="s">
        <v>286</v>
      </c>
      <c r="G23" s="1078"/>
      <c r="H23" s="1078"/>
      <c r="I23" s="1077" t="s">
        <v>214</v>
      </c>
      <c r="J23" s="1077"/>
      <c r="N23" s="3"/>
      <c r="O23" s="3"/>
      <c r="P23" s="3"/>
      <c r="Q23" s="3"/>
      <c r="R23" s="3"/>
      <c r="S23" s="3"/>
    </row>
    <row r="24" spans="3:19" ht="61.5" customHeight="1" x14ac:dyDescent="0.25">
      <c r="C24" s="1634" t="s">
        <v>1151</v>
      </c>
      <c r="D24" s="830" t="s">
        <v>322</v>
      </c>
      <c r="E24" s="831"/>
      <c r="F24" s="1611" t="s">
        <v>323</v>
      </c>
      <c r="G24" s="1650"/>
      <c r="H24" s="1650"/>
      <c r="I24" s="1655">
        <v>41790</v>
      </c>
      <c r="J24" s="1656"/>
      <c r="M24" s="240"/>
      <c r="N24" s="240"/>
      <c r="O24" s="240"/>
      <c r="P24" s="240"/>
      <c r="Q24" s="240"/>
      <c r="R24" s="240"/>
    </row>
    <row r="25" spans="3:19" ht="65.25" customHeight="1" x14ac:dyDescent="0.25">
      <c r="C25" s="1628"/>
      <c r="D25" s="804" t="s">
        <v>203</v>
      </c>
      <c r="E25" s="805"/>
      <c r="F25" s="1582" t="s">
        <v>311</v>
      </c>
      <c r="G25" s="1654"/>
      <c r="H25" s="1654"/>
      <c r="I25" s="1643">
        <v>41816</v>
      </c>
      <c r="J25" s="1644"/>
      <c r="M25" s="240"/>
      <c r="N25" s="240"/>
      <c r="O25" s="240"/>
      <c r="P25" s="240"/>
      <c r="Q25" s="240"/>
      <c r="R25" s="240"/>
    </row>
    <row r="26" spans="3:19" ht="62.25" customHeight="1" x14ac:dyDescent="0.25">
      <c r="C26" s="1628"/>
      <c r="D26" s="804" t="s">
        <v>531</v>
      </c>
      <c r="E26" s="805"/>
      <c r="F26" s="1582" t="s">
        <v>529</v>
      </c>
      <c r="G26" s="1654"/>
      <c r="H26" s="1654"/>
      <c r="I26" s="1643">
        <v>41890</v>
      </c>
      <c r="J26" s="1644"/>
      <c r="M26" s="240"/>
      <c r="N26" s="240"/>
      <c r="O26" s="240"/>
      <c r="P26" s="240"/>
      <c r="Q26" s="240"/>
      <c r="R26" s="240"/>
    </row>
    <row r="27" spans="3:19" ht="30.75" customHeight="1" x14ac:dyDescent="0.25">
      <c r="C27" s="1628"/>
      <c r="D27" s="804" t="s">
        <v>30</v>
      </c>
      <c r="E27" s="805"/>
      <c r="F27" s="1582" t="s">
        <v>155</v>
      </c>
      <c r="G27" s="1654"/>
      <c r="H27" s="1654"/>
      <c r="I27" s="1643">
        <v>41892</v>
      </c>
      <c r="J27" s="1644"/>
    </row>
    <row r="28" spans="3:19" ht="42" customHeight="1" thickBot="1" x14ac:dyDescent="0.3">
      <c r="C28" s="1629"/>
      <c r="D28" s="1651" t="s">
        <v>531</v>
      </c>
      <c r="E28" s="1652"/>
      <c r="F28" s="1605" t="s">
        <v>528</v>
      </c>
      <c r="G28" s="1653"/>
      <c r="H28" s="1653"/>
      <c r="I28" s="1641">
        <v>41894</v>
      </c>
      <c r="J28" s="1642"/>
    </row>
    <row r="29" spans="3:19" ht="28.5" customHeight="1" x14ac:dyDescent="0.25">
      <c r="C29" s="1634" t="s">
        <v>1280</v>
      </c>
      <c r="D29" s="1307" t="s">
        <v>531</v>
      </c>
      <c r="E29" s="1172"/>
      <c r="F29" s="1117" t="s">
        <v>1450</v>
      </c>
      <c r="G29" s="1638"/>
      <c r="H29" s="1639"/>
      <c r="I29" s="1645">
        <v>42534</v>
      </c>
      <c r="J29" s="1646"/>
    </row>
    <row r="30" spans="3:19" ht="39" customHeight="1" x14ac:dyDescent="0.25">
      <c r="C30" s="1627"/>
      <c r="D30" s="1301" t="s">
        <v>1608</v>
      </c>
      <c r="E30" s="786"/>
      <c r="F30" s="763" t="s">
        <v>1610</v>
      </c>
      <c r="G30" s="1036"/>
      <c r="H30" s="1037"/>
      <c r="I30" s="1643">
        <v>42639</v>
      </c>
      <c r="J30" s="1644"/>
    </row>
    <row r="31" spans="3:19" s="270" customFormat="1" ht="67.5" customHeight="1" x14ac:dyDescent="0.25">
      <c r="C31" s="1627"/>
      <c r="D31" s="1301" t="s">
        <v>1608</v>
      </c>
      <c r="E31" s="786"/>
      <c r="F31" s="763" t="s">
        <v>1646</v>
      </c>
      <c r="G31" s="1036"/>
      <c r="H31" s="1037"/>
      <c r="I31" s="1643">
        <v>42639</v>
      </c>
      <c r="J31" s="1644"/>
    </row>
    <row r="32" spans="3:19" s="270" customFormat="1" ht="55.5" customHeight="1" x14ac:dyDescent="0.25">
      <c r="C32" s="1627"/>
      <c r="D32" s="1301" t="s">
        <v>1608</v>
      </c>
      <c r="E32" s="786"/>
      <c r="F32" s="763" t="s">
        <v>1675</v>
      </c>
      <c r="G32" s="1036"/>
      <c r="H32" s="1037"/>
      <c r="I32" s="1643">
        <v>42639</v>
      </c>
      <c r="J32" s="1644"/>
    </row>
    <row r="33" spans="3:10" s="270" customFormat="1" ht="60" customHeight="1" x14ac:dyDescent="0.25">
      <c r="C33" s="1627"/>
      <c r="D33" s="1301" t="s">
        <v>1608</v>
      </c>
      <c r="E33" s="786"/>
      <c r="F33" s="763" t="s">
        <v>1679</v>
      </c>
      <c r="G33" s="1036"/>
      <c r="H33" s="1037"/>
      <c r="I33" s="1643">
        <v>42657</v>
      </c>
      <c r="J33" s="1644"/>
    </row>
    <row r="34" spans="3:10" s="270" customFormat="1" ht="77.25" customHeight="1" thickBot="1" x14ac:dyDescent="0.3">
      <c r="C34" s="1635"/>
      <c r="D34" s="1302" t="s">
        <v>1718</v>
      </c>
      <c r="E34" s="1640"/>
      <c r="F34" s="1310" t="s">
        <v>1717</v>
      </c>
      <c r="G34" s="1636"/>
      <c r="H34" s="1637"/>
      <c r="I34" s="1641">
        <v>42688</v>
      </c>
      <c r="J34" s="1642"/>
    </row>
    <row r="35" spans="3:10" s="270" customFormat="1" ht="52.5" customHeight="1" x14ac:dyDescent="0.25">
      <c r="C35" s="1627" t="s">
        <v>1884</v>
      </c>
      <c r="D35" s="1632" t="s">
        <v>1925</v>
      </c>
      <c r="E35" s="1633"/>
      <c r="F35" s="763" t="s">
        <v>1926</v>
      </c>
      <c r="G35" s="1036"/>
      <c r="H35" s="1037"/>
      <c r="I35" s="779">
        <v>42824</v>
      </c>
      <c r="J35" s="780"/>
    </row>
    <row r="36" spans="3:10" s="421" customFormat="1" ht="52.5" customHeight="1" x14ac:dyDescent="0.25">
      <c r="C36" s="1628"/>
      <c r="D36" s="1630" t="s">
        <v>1794</v>
      </c>
      <c r="E36" s="1631"/>
      <c r="F36" s="763" t="s">
        <v>1827</v>
      </c>
      <c r="G36" s="1036"/>
      <c r="H36" s="1037"/>
      <c r="I36" s="779">
        <v>42850</v>
      </c>
      <c r="J36" s="780"/>
    </row>
    <row r="37" spans="3:10" s="462" customFormat="1" ht="68.25" customHeight="1" x14ac:dyDescent="0.25">
      <c r="C37" s="1628"/>
      <c r="D37" s="785" t="s">
        <v>1463</v>
      </c>
      <c r="E37" s="786"/>
      <c r="F37" s="763" t="s">
        <v>2079</v>
      </c>
      <c r="G37" s="1036"/>
      <c r="H37" s="1037"/>
      <c r="I37" s="779">
        <v>42877</v>
      </c>
      <c r="J37" s="780"/>
    </row>
    <row r="38" spans="3:10" ht="68.25" customHeight="1" x14ac:dyDescent="0.25">
      <c r="C38" s="1628"/>
      <c r="D38" s="785" t="s">
        <v>1463</v>
      </c>
      <c r="E38" s="786"/>
      <c r="F38" s="763" t="s">
        <v>2201</v>
      </c>
      <c r="G38" s="1036"/>
      <c r="H38" s="1037"/>
      <c r="I38" s="779">
        <v>42928</v>
      </c>
      <c r="J38" s="780"/>
    </row>
    <row r="39" spans="3:10" s="478" customFormat="1" ht="51.75" customHeight="1" x14ac:dyDescent="0.25">
      <c r="C39" s="1628"/>
      <c r="D39" s="785" t="s">
        <v>2261</v>
      </c>
      <c r="E39" s="786"/>
      <c r="F39" s="763" t="s">
        <v>2369</v>
      </c>
      <c r="G39" s="1036"/>
      <c r="H39" s="1037"/>
      <c r="I39" s="779">
        <v>42979</v>
      </c>
      <c r="J39" s="780"/>
    </row>
    <row r="40" spans="3:10" s="478" customFormat="1" ht="84" customHeight="1" x14ac:dyDescent="0.25">
      <c r="C40" s="1628"/>
      <c r="D40" s="785" t="s">
        <v>1463</v>
      </c>
      <c r="E40" s="786"/>
      <c r="F40" s="763" t="s">
        <v>2245</v>
      </c>
      <c r="G40" s="1036"/>
      <c r="H40" s="1037"/>
      <c r="I40" s="779">
        <v>42963</v>
      </c>
      <c r="J40" s="780"/>
    </row>
    <row r="41" spans="3:10" s="478" customFormat="1" ht="51.75" customHeight="1" x14ac:dyDescent="0.25">
      <c r="C41" s="1628"/>
      <c r="D41" s="785" t="s">
        <v>2261</v>
      </c>
      <c r="E41" s="786"/>
      <c r="F41" s="763" t="s">
        <v>2282</v>
      </c>
      <c r="G41" s="1036"/>
      <c r="H41" s="1037"/>
      <c r="I41" s="779">
        <v>42983</v>
      </c>
      <c r="J41" s="780"/>
    </row>
    <row r="42" spans="3:10" s="482" customFormat="1" ht="69" customHeight="1" x14ac:dyDescent="0.25">
      <c r="C42" s="1628"/>
      <c r="D42" s="785" t="s">
        <v>1463</v>
      </c>
      <c r="E42" s="786"/>
      <c r="F42" s="763" t="s">
        <v>2286</v>
      </c>
      <c r="G42" s="1036"/>
      <c r="H42" s="1037"/>
      <c r="I42" s="779">
        <v>42972</v>
      </c>
      <c r="J42" s="780"/>
    </row>
    <row r="43" spans="3:10" s="482" customFormat="1" ht="69" customHeight="1" x14ac:dyDescent="0.25">
      <c r="C43" s="1628"/>
      <c r="D43" s="785" t="s">
        <v>2261</v>
      </c>
      <c r="E43" s="786"/>
      <c r="F43" s="763" t="s">
        <v>2262</v>
      </c>
      <c r="G43" s="1036"/>
      <c r="H43" s="1037"/>
      <c r="I43" s="779">
        <v>42993</v>
      </c>
      <c r="J43" s="780"/>
    </row>
    <row r="44" spans="3:10" s="482" customFormat="1" ht="69" customHeight="1" x14ac:dyDescent="0.25">
      <c r="C44" s="1628"/>
      <c r="D44" s="785" t="s">
        <v>2261</v>
      </c>
      <c r="E44" s="786"/>
      <c r="F44" s="763" t="s">
        <v>2263</v>
      </c>
      <c r="G44" s="1036"/>
      <c r="H44" s="1037"/>
      <c r="I44" s="779">
        <v>42993</v>
      </c>
      <c r="J44" s="780"/>
    </row>
    <row r="45" spans="3:10" s="482" customFormat="1" ht="69" customHeight="1" x14ac:dyDescent="0.25">
      <c r="C45" s="1628"/>
      <c r="D45" s="785" t="s">
        <v>2261</v>
      </c>
      <c r="E45" s="786"/>
      <c r="F45" s="763" t="s">
        <v>2289</v>
      </c>
      <c r="G45" s="1036"/>
      <c r="H45" s="1037"/>
      <c r="I45" s="779">
        <v>42993</v>
      </c>
      <c r="J45" s="780"/>
    </row>
    <row r="46" spans="3:10" s="482" customFormat="1" ht="69" customHeight="1" x14ac:dyDescent="0.25">
      <c r="C46" s="1628"/>
      <c r="D46" s="1105" t="s">
        <v>531</v>
      </c>
      <c r="E46" s="1002"/>
      <c r="F46" s="1100" t="s">
        <v>2108</v>
      </c>
      <c r="G46" s="980"/>
      <c r="H46" s="981"/>
      <c r="I46" s="779">
        <v>42999</v>
      </c>
      <c r="J46" s="780"/>
    </row>
    <row r="47" spans="3:10" s="482" customFormat="1" ht="69" customHeight="1" x14ac:dyDescent="0.25">
      <c r="C47" s="1628"/>
      <c r="D47" s="1105" t="s">
        <v>531</v>
      </c>
      <c r="E47" s="1002"/>
      <c r="F47" s="1100" t="s">
        <v>2109</v>
      </c>
      <c r="G47" s="980"/>
      <c r="H47" s="981"/>
      <c r="I47" s="779">
        <v>42999</v>
      </c>
      <c r="J47" s="780"/>
    </row>
    <row r="48" spans="3:10" s="482" customFormat="1" ht="69" customHeight="1" x14ac:dyDescent="0.25">
      <c r="C48" s="1628"/>
      <c r="D48" s="1105" t="s">
        <v>531</v>
      </c>
      <c r="E48" s="1002"/>
      <c r="F48" s="1100" t="s">
        <v>2124</v>
      </c>
      <c r="G48" s="980"/>
      <c r="H48" s="981"/>
      <c r="I48" s="779">
        <v>42999</v>
      </c>
      <c r="J48" s="780"/>
    </row>
    <row r="49" spans="3:10" s="501" customFormat="1" ht="69" customHeight="1" x14ac:dyDescent="0.25">
      <c r="C49" s="1628"/>
      <c r="D49" s="1105" t="s">
        <v>531</v>
      </c>
      <c r="E49" s="1002"/>
      <c r="F49" s="1100" t="s">
        <v>2110</v>
      </c>
      <c r="G49" s="980"/>
      <c r="H49" s="981"/>
      <c r="I49" s="779">
        <v>42999</v>
      </c>
      <c r="J49" s="780"/>
    </row>
    <row r="50" spans="3:10" s="538" customFormat="1" ht="69" customHeight="1" x14ac:dyDescent="0.25">
      <c r="C50" s="1628"/>
      <c r="D50" s="785" t="s">
        <v>2261</v>
      </c>
      <c r="E50" s="786"/>
      <c r="F50" s="1100" t="s">
        <v>2304</v>
      </c>
      <c r="G50" s="980"/>
      <c r="H50" s="981"/>
      <c r="I50" s="779">
        <v>43018</v>
      </c>
      <c r="J50" s="780"/>
    </row>
    <row r="51" spans="3:10" s="538" customFormat="1" ht="69" customHeight="1" x14ac:dyDescent="0.25">
      <c r="C51" s="1628"/>
      <c r="D51" s="1105" t="s">
        <v>2283</v>
      </c>
      <c r="E51" s="1002"/>
      <c r="F51" s="1100" t="s">
        <v>2272</v>
      </c>
      <c r="G51" s="980"/>
      <c r="H51" s="981"/>
      <c r="I51" s="779">
        <v>43067</v>
      </c>
      <c r="J51" s="780"/>
    </row>
    <row r="52" spans="3:10" s="538" customFormat="1" ht="69" customHeight="1" x14ac:dyDescent="0.25">
      <c r="C52" s="1628"/>
      <c r="D52" s="1105" t="s">
        <v>2283</v>
      </c>
      <c r="E52" s="1002"/>
      <c r="F52" s="1100" t="s">
        <v>2273</v>
      </c>
      <c r="G52" s="980"/>
      <c r="H52" s="981"/>
      <c r="I52" s="779">
        <v>43067</v>
      </c>
      <c r="J52" s="780"/>
    </row>
    <row r="53" spans="3:10" s="538" customFormat="1" ht="69" customHeight="1" x14ac:dyDescent="0.25">
      <c r="C53" s="1628"/>
      <c r="D53" s="1105" t="s">
        <v>2283</v>
      </c>
      <c r="E53" s="1002"/>
      <c r="F53" s="1100" t="s">
        <v>2399</v>
      </c>
      <c r="G53" s="980"/>
      <c r="H53" s="981"/>
      <c r="I53" s="779">
        <v>43067</v>
      </c>
      <c r="J53" s="780"/>
    </row>
    <row r="54" spans="3:10" s="475" customFormat="1" ht="69" customHeight="1" x14ac:dyDescent="0.25">
      <c r="C54" s="1628"/>
      <c r="D54" s="1105" t="s">
        <v>2283</v>
      </c>
      <c r="E54" s="1002"/>
      <c r="F54" s="1100" t="s">
        <v>2274</v>
      </c>
      <c r="G54" s="980"/>
      <c r="H54" s="981"/>
      <c r="I54" s="779">
        <v>43067</v>
      </c>
      <c r="J54" s="780"/>
    </row>
    <row r="55" spans="3:10" s="544" customFormat="1" ht="69" customHeight="1" x14ac:dyDescent="0.25">
      <c r="C55" s="1628"/>
      <c r="D55" s="1105" t="s">
        <v>1608</v>
      </c>
      <c r="E55" s="1002"/>
      <c r="F55" s="1100" t="s">
        <v>1679</v>
      </c>
      <c r="G55" s="980"/>
      <c r="H55" s="981"/>
      <c r="I55" s="779">
        <v>43077</v>
      </c>
      <c r="J55" s="780"/>
    </row>
    <row r="56" spans="3:10" ht="12.75" customHeight="1" thickBot="1" x14ac:dyDescent="0.3">
      <c r="C56" s="1629"/>
    </row>
    <row r="65" ht="12.75" customHeight="1" x14ac:dyDescent="0.25"/>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25">
    <mergeCell ref="F24:H24"/>
    <mergeCell ref="C24:C28"/>
    <mergeCell ref="D28:E28"/>
    <mergeCell ref="F28:H28"/>
    <mergeCell ref="F27:H27"/>
    <mergeCell ref="D27:E27"/>
    <mergeCell ref="F25:H25"/>
    <mergeCell ref="I25:J25"/>
    <mergeCell ref="D24:E24"/>
    <mergeCell ref="D25:E25"/>
    <mergeCell ref="I24:J24"/>
    <mergeCell ref="I26:J26"/>
    <mergeCell ref="D26:E26"/>
    <mergeCell ref="F26:H26"/>
    <mergeCell ref="I27:J27"/>
    <mergeCell ref="I28:J28"/>
    <mergeCell ref="C2:K2"/>
    <mergeCell ref="K6:L6"/>
    <mergeCell ref="A6:B6"/>
    <mergeCell ref="C6:D6"/>
    <mergeCell ref="E6:G6"/>
    <mergeCell ref="I23:J23"/>
    <mergeCell ref="E13:F13"/>
    <mergeCell ref="G13:I13"/>
    <mergeCell ref="G15:I15"/>
    <mergeCell ref="G12:I12"/>
    <mergeCell ref="D23:E23"/>
    <mergeCell ref="F23:H23"/>
    <mergeCell ref="G14:I14"/>
    <mergeCell ref="E16:F16"/>
    <mergeCell ref="G16:I16"/>
    <mergeCell ref="E14:F14"/>
    <mergeCell ref="E19:I20"/>
    <mergeCell ref="E15:F15"/>
    <mergeCell ref="E12:F12"/>
    <mergeCell ref="A7:B7"/>
    <mergeCell ref="C7:D7"/>
    <mergeCell ref="E7:G7"/>
    <mergeCell ref="K7:L7"/>
    <mergeCell ref="I41:J41"/>
    <mergeCell ref="C29:C34"/>
    <mergeCell ref="F34:H34"/>
    <mergeCell ref="D33:E33"/>
    <mergeCell ref="F33:H33"/>
    <mergeCell ref="D30:E30"/>
    <mergeCell ref="F30:H30"/>
    <mergeCell ref="D31:E31"/>
    <mergeCell ref="F31:H31"/>
    <mergeCell ref="D32:E32"/>
    <mergeCell ref="D29:E29"/>
    <mergeCell ref="F29:H29"/>
    <mergeCell ref="F32:H32"/>
    <mergeCell ref="D34:E34"/>
    <mergeCell ref="I34:J34"/>
    <mergeCell ref="I32:J32"/>
    <mergeCell ref="I33:J33"/>
    <mergeCell ref="I29:J29"/>
    <mergeCell ref="I31:J31"/>
    <mergeCell ref="I30:J30"/>
    <mergeCell ref="D38:E38"/>
    <mergeCell ref="F38:H38"/>
    <mergeCell ref="I38:J38"/>
    <mergeCell ref="I36:J36"/>
    <mergeCell ref="C35:C56"/>
    <mergeCell ref="D36:E36"/>
    <mergeCell ref="F36:H36"/>
    <mergeCell ref="D35:E35"/>
    <mergeCell ref="F35:H35"/>
    <mergeCell ref="I35:J35"/>
    <mergeCell ref="D37:E37"/>
    <mergeCell ref="F37:H37"/>
    <mergeCell ref="I37:J37"/>
    <mergeCell ref="D54:E54"/>
    <mergeCell ref="F54:H54"/>
    <mergeCell ref="I54:J54"/>
    <mergeCell ref="D39:E39"/>
    <mergeCell ref="F39:H39"/>
    <mergeCell ref="I39:J39"/>
    <mergeCell ref="D40:E40"/>
    <mergeCell ref="F40:H40"/>
    <mergeCell ref="I40:J40"/>
    <mergeCell ref="D41:E41"/>
    <mergeCell ref="F41:H41"/>
    <mergeCell ref="D42:E42"/>
    <mergeCell ref="F42:H42"/>
    <mergeCell ref="I42:J42"/>
    <mergeCell ref="D43:E43"/>
    <mergeCell ref="F44:H44"/>
    <mergeCell ref="I44:J44"/>
    <mergeCell ref="D48:E48"/>
    <mergeCell ref="F48:H48"/>
    <mergeCell ref="I48:J48"/>
    <mergeCell ref="D45:E45"/>
    <mergeCell ref="F45:H45"/>
    <mergeCell ref="I45:J45"/>
    <mergeCell ref="D46:E46"/>
    <mergeCell ref="F46:H46"/>
    <mergeCell ref="I46:J46"/>
    <mergeCell ref="D47:E47"/>
    <mergeCell ref="F47:H47"/>
    <mergeCell ref="I47:J47"/>
    <mergeCell ref="M18:P18"/>
    <mergeCell ref="M19:P19"/>
    <mergeCell ref="M20:P20"/>
    <mergeCell ref="D55:E55"/>
    <mergeCell ref="F55:H55"/>
    <mergeCell ref="I55:J55"/>
    <mergeCell ref="D53:E53"/>
    <mergeCell ref="F53:H53"/>
    <mergeCell ref="I53:J53"/>
    <mergeCell ref="D50:E50"/>
    <mergeCell ref="F50:H50"/>
    <mergeCell ref="I50:J50"/>
    <mergeCell ref="D51:E51"/>
    <mergeCell ref="F51:H51"/>
    <mergeCell ref="I51:J51"/>
    <mergeCell ref="D52:E52"/>
    <mergeCell ref="F52:H52"/>
    <mergeCell ref="I52:J52"/>
    <mergeCell ref="D49:E49"/>
    <mergeCell ref="F49:H49"/>
    <mergeCell ref="I49:J49"/>
    <mergeCell ref="F43:H43"/>
    <mergeCell ref="I43:J43"/>
    <mergeCell ref="D44:E44"/>
  </mergeCells>
  <phoneticPr fontId="0" type="noConversion"/>
  <hyperlinks>
    <hyperlink ref="E14:F14" r:id="rId2" display="OJ"/>
    <hyperlink ref="E15:F15" r:id="rId3" display="UE"/>
    <hyperlink ref="L10" location="INDICE!A1" display="INDICE"/>
    <hyperlink ref="G13:I13" r:id="rId4" display="Information Society Calls"/>
    <hyperlink ref="E13:F13" r:id="rId5" display="EIT"/>
    <hyperlink ref="G14:I14" r:id="rId6" display="ENISA"/>
    <hyperlink ref="G15:I15" r:id="rId7" display="COMM"/>
    <hyperlink ref="G16:I16" r:id="rId8" display="TED"/>
    <hyperlink ref="M20:P20" r:id="rId9" display="LINK"/>
    <hyperlink ref="K7:L7" r:id="rId10" display="LINK"/>
  </hyperlinks>
  <pageMargins left="0.75" right="0.75" top="1" bottom="1" header="0.5" footer="0.5"/>
  <pageSetup paperSize="9" orientation="landscape" r:id="rId1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S38"/>
  <sheetViews>
    <sheetView zoomScaleNormal="100" workbookViewId="0">
      <selection activeCell="N9" sqref="N9"/>
    </sheetView>
  </sheetViews>
  <sheetFormatPr defaultRowHeight="13.2" x14ac:dyDescent="0.25"/>
  <cols>
    <col min="7" max="7" width="12.109375" customWidth="1"/>
    <col min="9" max="9" width="13.33203125" customWidth="1"/>
    <col min="13" max="13" width="10.109375" customWidth="1"/>
    <col min="14" max="14" width="11" customWidth="1"/>
    <col min="16" max="16" width="12.44140625" customWidth="1"/>
  </cols>
  <sheetData>
    <row r="1" spans="1:16" ht="13.8" thickBot="1" x14ac:dyDescent="0.3">
      <c r="A1" t="e">
        <f>SUM(#REF!)</f>
        <v>#REF!</v>
      </c>
      <c r="O1" s="2"/>
    </row>
    <row r="2" spans="1:16" ht="13.8" thickBot="1" x14ac:dyDescent="0.3">
      <c r="C2" s="787" t="s">
        <v>258</v>
      </c>
      <c r="D2" s="929"/>
      <c r="E2" s="929"/>
      <c r="F2" s="929"/>
      <c r="G2" s="929"/>
      <c r="H2" s="929"/>
      <c r="I2" s="929"/>
      <c r="J2" s="929"/>
      <c r="K2" s="930"/>
      <c r="N2" s="13"/>
      <c r="O2" s="2"/>
      <c r="P2" s="14"/>
    </row>
    <row r="3" spans="1:16" x14ac:dyDescent="0.25">
      <c r="O3" s="2"/>
      <c r="P3" s="15"/>
    </row>
    <row r="4" spans="1:16" x14ac:dyDescent="0.25">
      <c r="A4" s="3"/>
      <c r="B4" s="3"/>
      <c r="C4" s="4"/>
      <c r="O4" s="2"/>
      <c r="P4" s="15"/>
    </row>
    <row r="5" spans="1:16" ht="13.8" thickBot="1" x14ac:dyDescent="0.3">
      <c r="O5" s="2"/>
      <c r="P5" s="15"/>
    </row>
    <row r="6" spans="1:16" ht="16.2" thickBot="1" x14ac:dyDescent="0.35">
      <c r="A6" s="787" t="s">
        <v>108</v>
      </c>
      <c r="B6" s="790"/>
      <c r="C6" s="787" t="s">
        <v>63</v>
      </c>
      <c r="D6" s="790"/>
      <c r="E6" s="787" t="s">
        <v>64</v>
      </c>
      <c r="F6" s="791"/>
      <c r="G6" s="790"/>
      <c r="H6" s="19" t="s">
        <v>65</v>
      </c>
      <c r="I6" s="19" t="s">
        <v>214</v>
      </c>
      <c r="J6" s="20" t="s">
        <v>215</v>
      </c>
      <c r="K6" s="1004" t="s">
        <v>253</v>
      </c>
      <c r="L6" s="1006"/>
      <c r="M6" s="21" t="s">
        <v>21</v>
      </c>
      <c r="N6" s="19" t="s">
        <v>22</v>
      </c>
      <c r="O6" s="151"/>
      <c r="P6" s="22" t="s">
        <v>58</v>
      </c>
    </row>
    <row r="7" spans="1:16" s="455" customFormat="1" ht="68.25" customHeight="1" x14ac:dyDescent="0.25">
      <c r="A7" s="1673" t="s">
        <v>2119</v>
      </c>
      <c r="B7" s="1674"/>
      <c r="C7" s="1677"/>
      <c r="D7" s="903"/>
      <c r="E7" s="1678"/>
      <c r="F7" s="1679"/>
      <c r="G7" s="1680"/>
      <c r="H7" s="456"/>
      <c r="I7" s="457"/>
      <c r="J7" s="458"/>
      <c r="K7" s="774" t="s">
        <v>253</v>
      </c>
      <c r="L7" s="880"/>
      <c r="M7" s="459"/>
      <c r="N7" s="319"/>
      <c r="O7" s="460"/>
      <c r="P7" s="461"/>
    </row>
    <row r="8" spans="1:16" ht="13.8" thickBot="1" x14ac:dyDescent="0.3">
      <c r="A8" s="16"/>
      <c r="B8" s="16"/>
      <c r="G8" s="320" t="s">
        <v>16</v>
      </c>
      <c r="H8" s="321">
        <f>SUM(H7:H7)</f>
        <v>0</v>
      </c>
      <c r="I8" s="11"/>
    </row>
    <row r="9" spans="1:16" ht="13.8" thickBot="1" x14ac:dyDescent="0.3">
      <c r="N9" s="28" t="s">
        <v>242</v>
      </c>
    </row>
    <row r="11" spans="1:16" x14ac:dyDescent="0.25">
      <c r="J11" s="500"/>
      <c r="K11" s="500"/>
      <c r="L11" s="500"/>
      <c r="M11" s="500"/>
      <c r="N11" s="500"/>
      <c r="O11" s="500"/>
    </row>
    <row r="12" spans="1:16" ht="57.75" customHeight="1" x14ac:dyDescent="0.25">
      <c r="L12" s="500"/>
      <c r="M12" s="500"/>
      <c r="N12" s="500"/>
      <c r="O12" s="500"/>
    </row>
    <row r="13" spans="1:16" ht="13.8" thickBot="1" x14ac:dyDescent="0.3">
      <c r="K13" s="500"/>
      <c r="L13" s="500"/>
      <c r="M13" s="500"/>
      <c r="N13" s="500"/>
      <c r="O13" s="500"/>
    </row>
    <row r="14" spans="1:16" x14ac:dyDescent="0.25">
      <c r="E14" s="877" t="s">
        <v>138</v>
      </c>
      <c r="F14" s="878"/>
      <c r="G14" s="878" t="s">
        <v>161</v>
      </c>
      <c r="H14" s="878"/>
      <c r="I14" s="881"/>
    </row>
    <row r="15" spans="1:16" ht="16.5" customHeight="1" x14ac:dyDescent="0.25">
      <c r="E15" s="773" t="s">
        <v>274</v>
      </c>
      <c r="F15" s="797"/>
      <c r="G15" s="774" t="s">
        <v>306</v>
      </c>
      <c r="H15" s="1289"/>
      <c r="I15" s="1026"/>
      <c r="L15" s="29"/>
      <c r="M15" s="29"/>
      <c r="N15" s="29"/>
    </row>
    <row r="16" spans="1:16" ht="40.5" customHeight="1" thickBot="1" x14ac:dyDescent="0.3">
      <c r="E16" s="775" t="s">
        <v>162</v>
      </c>
      <c r="F16" s="778"/>
      <c r="G16" s="1501" t="s">
        <v>271</v>
      </c>
      <c r="H16" s="1313"/>
      <c r="I16" s="1011"/>
      <c r="L16" s="29"/>
      <c r="M16" s="29"/>
      <c r="N16" s="29"/>
    </row>
    <row r="17" spans="3:19" ht="15.75" customHeight="1" x14ac:dyDescent="0.25">
      <c r="L17" s="29"/>
      <c r="M17" s="29"/>
      <c r="N17" s="29"/>
    </row>
    <row r="18" spans="3:19" ht="13.5" customHeight="1" thickBot="1" x14ac:dyDescent="0.3"/>
    <row r="19" spans="3:19" ht="13.5" customHeight="1" x14ac:dyDescent="0.25">
      <c r="E19" s="821" t="s">
        <v>193</v>
      </c>
      <c r="F19" s="882"/>
      <c r="G19" s="882"/>
      <c r="H19" s="882"/>
      <c r="I19" s="883"/>
    </row>
    <row r="20" spans="3:19" ht="26.25" customHeight="1" thickBot="1" x14ac:dyDescent="0.3">
      <c r="E20" s="884"/>
      <c r="F20" s="885"/>
      <c r="G20" s="885"/>
      <c r="H20" s="885"/>
      <c r="I20" s="886"/>
      <c r="L20" s="475"/>
      <c r="M20" s="475"/>
      <c r="N20" s="475"/>
      <c r="O20" s="475"/>
      <c r="P20" s="1661"/>
      <c r="Q20" s="1661"/>
      <c r="R20" s="1661"/>
      <c r="S20" s="1661"/>
    </row>
    <row r="21" spans="3:19" ht="19.5" customHeight="1" x14ac:dyDescent="0.25">
      <c r="L21" s="475"/>
      <c r="M21" s="475"/>
      <c r="N21" s="475"/>
      <c r="O21" s="475"/>
    </row>
    <row r="22" spans="3:19" ht="13.8" thickBot="1" x14ac:dyDescent="0.3">
      <c r="L22" s="475"/>
      <c r="M22" s="475"/>
      <c r="N22" s="475"/>
      <c r="O22" s="475"/>
    </row>
    <row r="23" spans="3:19" ht="13.8" thickBot="1" x14ac:dyDescent="0.3">
      <c r="C23" s="31" t="s">
        <v>217</v>
      </c>
      <c r="D23" s="818" t="s">
        <v>63</v>
      </c>
      <c r="E23" s="820"/>
      <c r="F23" s="818" t="s">
        <v>286</v>
      </c>
      <c r="G23" s="819"/>
      <c r="H23" s="820"/>
      <c r="I23" s="888" t="s">
        <v>214</v>
      </c>
      <c r="J23" s="889"/>
    </row>
    <row r="24" spans="3:19" ht="35.25" customHeight="1" x14ac:dyDescent="0.25">
      <c r="C24" s="1634" t="s">
        <v>1151</v>
      </c>
      <c r="D24" s="1676" t="s">
        <v>99</v>
      </c>
      <c r="E24" s="1633"/>
      <c r="F24" s="1665" t="s">
        <v>345</v>
      </c>
      <c r="G24" s="1665"/>
      <c r="H24" s="1665"/>
      <c r="I24" s="1657">
        <v>41816</v>
      </c>
      <c r="J24" s="1658"/>
      <c r="N24" s="238"/>
    </row>
    <row r="25" spans="3:19" ht="27" customHeight="1" x14ac:dyDescent="0.25">
      <c r="C25" s="1628"/>
      <c r="D25" s="1301" t="s">
        <v>59</v>
      </c>
      <c r="E25" s="786"/>
      <c r="F25" s="1675" t="s">
        <v>208</v>
      </c>
      <c r="G25" s="1675"/>
      <c r="H25" s="1675"/>
      <c r="I25" s="1662">
        <v>41912</v>
      </c>
      <c r="J25" s="1663"/>
      <c r="L25" s="139"/>
    </row>
    <row r="26" spans="3:19" ht="30.75" customHeight="1" thickBot="1" x14ac:dyDescent="0.3">
      <c r="C26" s="1629"/>
      <c r="D26" s="1671" t="s">
        <v>59</v>
      </c>
      <c r="E26" s="1357"/>
      <c r="F26" s="1672" t="s">
        <v>461</v>
      </c>
      <c r="G26" s="1672"/>
      <c r="H26" s="1672"/>
      <c r="I26" s="1659">
        <v>41912</v>
      </c>
      <c r="J26" s="1660"/>
      <c r="P26" s="191"/>
      <c r="Q26" s="191"/>
      <c r="R26" s="191"/>
      <c r="S26" s="191"/>
    </row>
    <row r="27" spans="3:19" s="191" customFormat="1" ht="48.75" customHeight="1" x14ac:dyDescent="0.25">
      <c r="C27" s="1634" t="s">
        <v>1152</v>
      </c>
      <c r="D27" s="1632" t="s">
        <v>99</v>
      </c>
      <c r="E27" s="1633"/>
      <c r="F27" s="1664" t="s">
        <v>615</v>
      </c>
      <c r="G27" s="1665"/>
      <c r="H27" s="1665"/>
      <c r="I27" s="1657">
        <v>42026</v>
      </c>
      <c r="J27" s="1658"/>
    </row>
    <row r="28" spans="3:19" s="191" customFormat="1" ht="61.5" customHeight="1" thickBot="1" x14ac:dyDescent="0.3">
      <c r="C28" s="1635"/>
      <c r="D28" s="1666" t="s">
        <v>99</v>
      </c>
      <c r="E28" s="1667"/>
      <c r="F28" s="1668" t="s">
        <v>828</v>
      </c>
      <c r="G28" s="1668"/>
      <c r="H28" s="1668"/>
      <c r="I28" s="1659">
        <v>42138</v>
      </c>
      <c r="J28" s="1660"/>
      <c r="P28"/>
      <c r="Q28"/>
      <c r="R28"/>
      <c r="S28"/>
    </row>
    <row r="29" spans="3:19" ht="48.75" customHeight="1" x14ac:dyDescent="0.25">
      <c r="C29" s="1634" t="s">
        <v>1301</v>
      </c>
      <c r="D29" s="1632" t="s">
        <v>99</v>
      </c>
      <c r="E29" s="1669"/>
      <c r="F29" s="1670" t="s">
        <v>1265</v>
      </c>
      <c r="G29" s="1670"/>
      <c r="H29" s="1670"/>
      <c r="I29" s="1657">
        <v>42390</v>
      </c>
      <c r="J29" s="1658"/>
    </row>
    <row r="30" spans="3:19" ht="60" customHeight="1" thickBot="1" x14ac:dyDescent="0.3">
      <c r="C30" s="1635"/>
      <c r="D30" s="1301" t="s">
        <v>1339</v>
      </c>
      <c r="E30" s="1211"/>
      <c r="F30" s="854" t="s">
        <v>1381</v>
      </c>
      <c r="G30" s="854"/>
      <c r="H30" s="854"/>
      <c r="I30" s="1662">
        <v>42502</v>
      </c>
      <c r="J30" s="1663"/>
    </row>
    <row r="31" spans="3:19" ht="61.5" customHeight="1" x14ac:dyDescent="0.25">
      <c r="C31" s="1681" t="s">
        <v>2052</v>
      </c>
      <c r="D31" s="1687" t="s">
        <v>1339</v>
      </c>
      <c r="E31" s="1687"/>
      <c r="F31" s="1688" t="s">
        <v>1741</v>
      </c>
      <c r="G31" s="1688"/>
      <c r="H31" s="1688"/>
      <c r="I31" s="1689">
        <v>42831</v>
      </c>
      <c r="J31" s="1690"/>
    </row>
    <row r="32" spans="3:19" ht="46.5" customHeight="1" thickBot="1" x14ac:dyDescent="0.3">
      <c r="C32" s="1682"/>
      <c r="D32" s="909" t="s">
        <v>2121</v>
      </c>
      <c r="E32" s="900"/>
      <c r="F32" s="854" t="s">
        <v>2120</v>
      </c>
      <c r="G32" s="854"/>
      <c r="H32" s="854"/>
      <c r="I32" s="1049">
        <v>42884</v>
      </c>
      <c r="J32" s="1050"/>
    </row>
    <row r="33" spans="3:10" s="475" customFormat="1" ht="46.5" customHeight="1" x14ac:dyDescent="0.25">
      <c r="C33" s="1682"/>
      <c r="D33" s="909" t="s">
        <v>2284</v>
      </c>
      <c r="E33" s="900"/>
      <c r="F33" s="1684" t="s">
        <v>2298</v>
      </c>
      <c r="G33" s="1685"/>
      <c r="H33" s="1686"/>
      <c r="I33" s="1049">
        <v>42965</v>
      </c>
      <c r="J33" s="1050"/>
    </row>
    <row r="34" spans="3:10" s="482" customFormat="1" ht="46.5" customHeight="1" x14ac:dyDescent="0.25">
      <c r="C34" s="1682"/>
      <c r="D34" s="909" t="s">
        <v>2284</v>
      </c>
      <c r="E34" s="900"/>
      <c r="F34" s="873" t="s">
        <v>2299</v>
      </c>
      <c r="G34" s="874"/>
      <c r="H34" s="875"/>
      <c r="I34" s="1049">
        <v>42965</v>
      </c>
      <c r="J34" s="1050"/>
    </row>
    <row r="35" spans="3:10" s="475" customFormat="1" ht="73.5" customHeight="1" x14ac:dyDescent="0.25">
      <c r="C35" s="1683"/>
      <c r="D35" s="1677" t="s">
        <v>2309</v>
      </c>
      <c r="E35" s="903"/>
      <c r="F35" s="1678" t="s">
        <v>2302</v>
      </c>
      <c r="G35" s="1679"/>
      <c r="H35" s="1680"/>
      <c r="I35" s="1049">
        <v>42999</v>
      </c>
      <c r="J35" s="1050"/>
    </row>
    <row r="36" spans="3:10" ht="12.75" customHeight="1" x14ac:dyDescent="0.25">
      <c r="C36" s="215"/>
    </row>
    <row r="37" spans="3:10" x14ac:dyDescent="0.25">
      <c r="C37" s="215"/>
    </row>
    <row r="38" spans="3:10" ht="12.75" customHeight="1" x14ac:dyDescent="0.25">
      <c r="C38" s="215"/>
    </row>
  </sheetData>
  <mergeCells count="60">
    <mergeCell ref="C31:C35"/>
    <mergeCell ref="D33:E33"/>
    <mergeCell ref="F33:H33"/>
    <mergeCell ref="I33:J33"/>
    <mergeCell ref="D35:E35"/>
    <mergeCell ref="F35:H35"/>
    <mergeCell ref="I35:J35"/>
    <mergeCell ref="F32:H32"/>
    <mergeCell ref="D32:E32"/>
    <mergeCell ref="I32:J32"/>
    <mergeCell ref="D31:E31"/>
    <mergeCell ref="F31:H31"/>
    <mergeCell ref="I31:J31"/>
    <mergeCell ref="D34:E34"/>
    <mergeCell ref="F34:H34"/>
    <mergeCell ref="I34:J34"/>
    <mergeCell ref="C2:K2"/>
    <mergeCell ref="K6:L6"/>
    <mergeCell ref="E14:F14"/>
    <mergeCell ref="D23:E23"/>
    <mergeCell ref="I23:J23"/>
    <mergeCell ref="E15:F15"/>
    <mergeCell ref="G14:I14"/>
    <mergeCell ref="G16:I16"/>
    <mergeCell ref="F23:H23"/>
    <mergeCell ref="E19:I20"/>
    <mergeCell ref="E16:F16"/>
    <mergeCell ref="C7:D7"/>
    <mergeCell ref="E7:G7"/>
    <mergeCell ref="K7:L7"/>
    <mergeCell ref="I30:J30"/>
    <mergeCell ref="D29:E29"/>
    <mergeCell ref="F29:H29"/>
    <mergeCell ref="A6:B6"/>
    <mergeCell ref="C6:D6"/>
    <mergeCell ref="E6:G6"/>
    <mergeCell ref="C24:C26"/>
    <mergeCell ref="D26:E26"/>
    <mergeCell ref="F26:H26"/>
    <mergeCell ref="A7:B7"/>
    <mergeCell ref="D25:E25"/>
    <mergeCell ref="F25:H25"/>
    <mergeCell ref="D24:E24"/>
    <mergeCell ref="F24:H24"/>
    <mergeCell ref="C29:C30"/>
    <mergeCell ref="C27:C28"/>
    <mergeCell ref="D28:E28"/>
    <mergeCell ref="F28:H28"/>
    <mergeCell ref="D27:E27"/>
    <mergeCell ref="D30:E30"/>
    <mergeCell ref="F30:H30"/>
    <mergeCell ref="I29:J29"/>
    <mergeCell ref="I26:J26"/>
    <mergeCell ref="P20:S20"/>
    <mergeCell ref="G15:I15"/>
    <mergeCell ref="I25:J25"/>
    <mergeCell ref="I24:J24"/>
    <mergeCell ref="I27:J27"/>
    <mergeCell ref="I28:J28"/>
    <mergeCell ref="F27:H27"/>
  </mergeCells>
  <phoneticPr fontId="0" type="noConversion"/>
  <hyperlinks>
    <hyperlink ref="N9" location="INDICE!A1" display="INDICE"/>
    <hyperlink ref="E16:F16" r:id="rId1" display="OJ"/>
    <hyperlink ref="E15:F15" r:id="rId2" display="UE"/>
    <hyperlink ref="G15:I15" r:id="rId3" display="Sport"/>
    <hyperlink ref="L13:O13" r:id="rId4" display="LINK"/>
    <hyperlink ref="G16:I16" r:id="rId5" display="TED"/>
    <hyperlink ref="K7:L7" r:id="rId6" display="LINK"/>
  </hyperlinks>
  <pageMargins left="0.75" right="0.75" top="1" bottom="1" header="0.5" footer="0.5"/>
  <pageSetup paperSize="9" orientation="portrait" r:id="rId7"/>
  <headerFooter alignWithMargins="0"/>
  <legacyDrawing r:id="rId8"/>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indexed="42"/>
  </sheetPr>
  <dimension ref="A1:W106"/>
  <sheetViews>
    <sheetView topLeftCell="D8" zoomScaleNormal="100" workbookViewId="0">
      <selection activeCell="N14" sqref="N14"/>
    </sheetView>
  </sheetViews>
  <sheetFormatPr defaultRowHeight="13.2" x14ac:dyDescent="0.25"/>
  <cols>
    <col min="2" max="2" width="11.44140625" customWidth="1"/>
    <col min="4" max="4" width="8.109375" customWidth="1"/>
    <col min="7" max="7" width="11.5546875" customWidth="1"/>
    <col min="9" max="9" width="24.33203125" customWidth="1"/>
    <col min="10" max="10" width="10.109375" bestFit="1" customWidth="1"/>
  </cols>
  <sheetData>
    <row r="1" spans="1:20" ht="13.8" thickBot="1" x14ac:dyDescent="0.3">
      <c r="A1" s="288" t="s">
        <v>235</v>
      </c>
      <c r="O1" s="2"/>
    </row>
    <row r="2" spans="1:20" ht="13.8" thickBot="1" x14ac:dyDescent="0.3">
      <c r="C2" s="787" t="s">
        <v>258</v>
      </c>
      <c r="D2" s="929"/>
      <c r="E2" s="929"/>
      <c r="F2" s="929"/>
      <c r="G2" s="929"/>
      <c r="H2" s="929"/>
      <c r="I2" s="929"/>
      <c r="J2" s="929"/>
      <c r="K2" s="930"/>
      <c r="N2" s="13"/>
      <c r="O2" s="2"/>
    </row>
    <row r="3" spans="1:20" x14ac:dyDescent="0.25">
      <c r="O3" s="2"/>
    </row>
    <row r="4" spans="1:20" x14ac:dyDescent="0.25">
      <c r="A4" s="3"/>
      <c r="B4" s="3"/>
      <c r="C4" s="4"/>
      <c r="O4" s="2"/>
    </row>
    <row r="5" spans="1:20" ht="13.8" thickBot="1" x14ac:dyDescent="0.3">
      <c r="O5" s="2"/>
    </row>
    <row r="6" spans="1:20" ht="16.2" thickBot="1" x14ac:dyDescent="0.35">
      <c r="A6" s="787" t="s">
        <v>108</v>
      </c>
      <c r="B6" s="790"/>
      <c r="C6" s="787" t="s">
        <v>63</v>
      </c>
      <c r="D6" s="790"/>
      <c r="E6" s="787" t="s">
        <v>64</v>
      </c>
      <c r="F6" s="791"/>
      <c r="G6" s="790"/>
      <c r="H6" s="19" t="s">
        <v>65</v>
      </c>
      <c r="I6" s="19" t="s">
        <v>214</v>
      </c>
      <c r="J6" s="20" t="s">
        <v>215</v>
      </c>
      <c r="K6" s="787" t="s">
        <v>253</v>
      </c>
      <c r="L6" s="790"/>
      <c r="M6" s="21" t="s">
        <v>21</v>
      </c>
      <c r="N6" s="19" t="s">
        <v>22</v>
      </c>
      <c r="O6" s="2"/>
    </row>
    <row r="7" spans="1:20" ht="15" hidden="1" customHeight="1" thickBot="1" x14ac:dyDescent="0.3">
      <c r="A7" s="1725" t="s">
        <v>211</v>
      </c>
      <c r="B7" s="1726"/>
      <c r="C7" s="1723"/>
      <c r="D7" s="1724"/>
      <c r="E7" s="1594"/>
      <c r="F7" s="1594"/>
      <c r="G7" s="1594"/>
      <c r="H7" s="82"/>
      <c r="I7" s="84"/>
      <c r="J7" s="85"/>
      <c r="K7" s="802"/>
      <c r="L7" s="802"/>
      <c r="M7" s="83"/>
      <c r="N7" s="325"/>
      <c r="O7" s="2"/>
    </row>
    <row r="8" spans="1:20" s="607" customFormat="1" ht="75" customHeight="1" x14ac:dyDescent="0.25">
      <c r="A8" s="1106" t="s">
        <v>211</v>
      </c>
      <c r="B8" s="1107"/>
      <c r="C8" s="1105" t="s">
        <v>531</v>
      </c>
      <c r="D8" s="1002"/>
      <c r="E8" s="1100" t="s">
        <v>360</v>
      </c>
      <c r="F8" s="980"/>
      <c r="G8" s="981"/>
      <c r="H8" s="181">
        <v>1</v>
      </c>
      <c r="I8" s="637">
        <v>43235</v>
      </c>
      <c r="J8" s="79"/>
      <c r="K8" s="1729" t="s">
        <v>253</v>
      </c>
      <c r="L8" s="1730"/>
      <c r="M8" s="80"/>
      <c r="N8" s="81"/>
      <c r="O8" s="606"/>
      <c r="Q8" s="106"/>
      <c r="R8" s="104"/>
      <c r="S8" s="104"/>
      <c r="T8" s="104"/>
    </row>
    <row r="9" spans="1:20" s="610" customFormat="1" ht="76.5" customHeight="1" x14ac:dyDescent="0.25">
      <c r="A9" s="1106" t="s">
        <v>211</v>
      </c>
      <c r="B9" s="1107"/>
      <c r="C9" s="1105" t="s">
        <v>531</v>
      </c>
      <c r="D9" s="1002"/>
      <c r="E9" s="1100" t="s">
        <v>2605</v>
      </c>
      <c r="F9" s="980"/>
      <c r="G9" s="981"/>
      <c r="H9" s="181">
        <v>1</v>
      </c>
      <c r="I9" s="637">
        <v>43235</v>
      </c>
      <c r="J9" s="79"/>
      <c r="K9" s="1729" t="s">
        <v>253</v>
      </c>
      <c r="L9" s="1730"/>
      <c r="M9" s="80"/>
      <c r="N9" s="81"/>
      <c r="O9" s="609"/>
      <c r="Q9" s="106"/>
      <c r="R9" s="104"/>
      <c r="S9" s="104"/>
      <c r="T9" s="104"/>
    </row>
    <row r="10" spans="1:20" s="610" customFormat="1" ht="69.75" customHeight="1" x14ac:dyDescent="0.25">
      <c r="A10" s="1106" t="s">
        <v>211</v>
      </c>
      <c r="B10" s="1107"/>
      <c r="C10" s="1105" t="s">
        <v>531</v>
      </c>
      <c r="D10" s="1002"/>
      <c r="E10" s="1100" t="s">
        <v>2606</v>
      </c>
      <c r="F10" s="980"/>
      <c r="G10" s="981"/>
      <c r="H10" s="181">
        <v>1</v>
      </c>
      <c r="I10" s="637">
        <v>43235</v>
      </c>
      <c r="J10" s="79"/>
      <c r="K10" s="1729" t="s">
        <v>253</v>
      </c>
      <c r="L10" s="1730"/>
      <c r="M10" s="80"/>
      <c r="N10" s="81"/>
      <c r="O10" s="609"/>
      <c r="Q10" s="106"/>
      <c r="R10" s="104"/>
      <c r="S10" s="104"/>
      <c r="T10" s="104"/>
    </row>
    <row r="11" spans="1:20" s="618" customFormat="1" ht="94.5" customHeight="1" x14ac:dyDescent="0.25">
      <c r="A11" s="1106" t="s">
        <v>211</v>
      </c>
      <c r="B11" s="1107"/>
      <c r="C11" s="1105" t="s">
        <v>531</v>
      </c>
      <c r="D11" s="1002"/>
      <c r="E11" s="1100" t="s">
        <v>2682</v>
      </c>
      <c r="F11" s="980"/>
      <c r="G11" s="981"/>
      <c r="H11" s="181">
        <v>1</v>
      </c>
      <c r="I11" s="637">
        <v>43223</v>
      </c>
      <c r="J11" s="79"/>
      <c r="K11" s="1729" t="s">
        <v>253</v>
      </c>
      <c r="L11" s="1730"/>
      <c r="M11" s="80"/>
      <c r="N11" s="81"/>
      <c r="O11" s="617"/>
      <c r="Q11" s="106"/>
      <c r="R11" s="104"/>
      <c r="S11" s="104"/>
      <c r="T11" s="104"/>
    </row>
    <row r="12" spans="1:20" s="642" customFormat="1" ht="114" customHeight="1" x14ac:dyDescent="0.25">
      <c r="A12" s="1106" t="s">
        <v>211</v>
      </c>
      <c r="B12" s="1107"/>
      <c r="C12" s="1105" t="s">
        <v>531</v>
      </c>
      <c r="D12" s="1002"/>
      <c r="E12" s="1100" t="s">
        <v>2667</v>
      </c>
      <c r="F12" s="980"/>
      <c r="G12" s="981"/>
      <c r="H12" s="181">
        <v>1</v>
      </c>
      <c r="I12" s="637">
        <v>43216</v>
      </c>
      <c r="J12" s="79"/>
      <c r="K12" s="1729" t="s">
        <v>253</v>
      </c>
      <c r="L12" s="1730"/>
      <c r="M12" s="80"/>
      <c r="N12" s="81"/>
      <c r="O12" s="641"/>
      <c r="Q12" s="106"/>
      <c r="R12" s="104"/>
      <c r="S12" s="104"/>
      <c r="T12" s="104"/>
    </row>
    <row r="13" spans="1:20" ht="27" customHeight="1" thickBot="1" x14ac:dyDescent="0.3">
      <c r="B13" s="9"/>
      <c r="C13" s="1"/>
      <c r="D13" s="1"/>
      <c r="E13" s="1"/>
      <c r="F13" s="1"/>
      <c r="G13" s="322" t="s">
        <v>16</v>
      </c>
      <c r="H13" s="323">
        <f>SUM(H8:H12)</f>
        <v>5</v>
      </c>
      <c r="I13" s="11"/>
      <c r="Q13" s="102"/>
      <c r="R13" s="107"/>
      <c r="S13" s="107"/>
      <c r="T13" s="107"/>
    </row>
    <row r="14" spans="1:20" ht="27" customHeight="1" thickBot="1" x14ac:dyDescent="0.3">
      <c r="C14" s="1"/>
      <c r="D14" s="1"/>
      <c r="E14" s="1"/>
      <c r="N14" s="105" t="s">
        <v>242</v>
      </c>
    </row>
    <row r="15" spans="1:20" s="216" customFormat="1" ht="19.5" customHeight="1" x14ac:dyDescent="0.25">
      <c r="C15" s="1"/>
      <c r="D15" s="1"/>
      <c r="E15" s="1"/>
      <c r="N15" s="217"/>
    </row>
    <row r="16" spans="1:20" s="292" customFormat="1" ht="19.5" customHeight="1" thickBot="1" x14ac:dyDescent="0.3">
      <c r="C16" s="1"/>
      <c r="D16" s="1"/>
      <c r="E16" s="1"/>
      <c r="N16" s="217"/>
    </row>
    <row r="17" spans="3:23" s="292" customFormat="1" ht="20.25" customHeight="1" thickBot="1" x14ac:dyDescent="0.3">
      <c r="E17" s="405"/>
      <c r="F17" s="1286" t="s">
        <v>138</v>
      </c>
      <c r="G17" s="1109"/>
      <c r="H17" s="1420" t="s">
        <v>161</v>
      </c>
      <c r="I17" s="1421"/>
      <c r="J17" s="1287"/>
      <c r="L17" s="1471"/>
      <c r="M17" s="1472"/>
      <c r="N17" s="1472"/>
      <c r="O17" s="1473"/>
      <c r="P17" s="544"/>
      <c r="Q17" s="505"/>
      <c r="R17" s="505"/>
    </row>
    <row r="18" spans="3:23" s="292" customFormat="1" ht="61.5" customHeight="1" thickBot="1" x14ac:dyDescent="0.3">
      <c r="E18" s="405"/>
      <c r="F18" s="1727" t="s">
        <v>66</v>
      </c>
      <c r="G18" s="1728"/>
      <c r="H18" s="793" t="s">
        <v>430</v>
      </c>
      <c r="I18" s="1021"/>
      <c r="J18" s="1022"/>
      <c r="L18" s="1590"/>
      <c r="M18" s="1591"/>
      <c r="N18" s="1591"/>
      <c r="O18" s="1592"/>
    </row>
    <row r="19" spans="3:23" s="292" customFormat="1" ht="20.25" customHeight="1" thickBot="1" x14ac:dyDescent="0.3">
      <c r="E19" s="405"/>
      <c r="F19" s="879" t="s">
        <v>429</v>
      </c>
      <c r="G19" s="880"/>
      <c r="H19" s="774" t="s">
        <v>356</v>
      </c>
      <c r="I19" s="1289"/>
      <c r="J19" s="1026"/>
      <c r="L19" s="1474"/>
      <c r="M19" s="1475"/>
      <c r="N19" s="1475"/>
      <c r="O19" s="1476"/>
    </row>
    <row r="20" spans="3:23" s="13" customFormat="1" ht="27" customHeight="1" x14ac:dyDescent="0.25">
      <c r="F20" s="879" t="s">
        <v>162</v>
      </c>
      <c r="G20" s="880"/>
      <c r="H20" s="774" t="s">
        <v>271</v>
      </c>
      <c r="I20" s="1289"/>
      <c r="J20" s="1026"/>
      <c r="L20" s="544"/>
    </row>
    <row r="21" spans="3:23" ht="23.25" customHeight="1" thickBot="1" x14ac:dyDescent="0.3">
      <c r="E21" s="405"/>
      <c r="F21" s="1010" t="s">
        <v>274</v>
      </c>
      <c r="G21" s="777"/>
      <c r="H21" s="1501"/>
      <c r="I21" s="1313"/>
      <c r="J21" s="1011"/>
      <c r="K21" s="107"/>
      <c r="L21" s="107"/>
    </row>
    <row r="22" spans="3:23" ht="21" customHeight="1" thickBot="1" x14ac:dyDescent="0.3">
      <c r="K22" s="107"/>
      <c r="L22" s="1471" t="s">
        <v>343</v>
      </c>
      <c r="M22" s="1472"/>
      <c r="N22" s="1472"/>
      <c r="O22" s="1473"/>
      <c r="P22" s="107"/>
      <c r="Q22" s="431"/>
    </row>
    <row r="23" spans="3:23" s="405" customFormat="1" ht="73.5" customHeight="1" thickBot="1" x14ac:dyDescent="0.3">
      <c r="K23" s="50"/>
      <c r="L23" s="1590" t="s">
        <v>2741</v>
      </c>
      <c r="M23" s="1591"/>
      <c r="N23" s="1591"/>
      <c r="O23" s="1592"/>
      <c r="Q23" s="431"/>
    </row>
    <row r="24" spans="3:23" ht="16.5" customHeight="1" thickBot="1" x14ac:dyDescent="0.3">
      <c r="K24" s="50"/>
      <c r="L24" s="1474" t="s">
        <v>253</v>
      </c>
      <c r="M24" s="1475"/>
      <c r="N24" s="1475"/>
      <c r="O24" s="1476"/>
      <c r="Q24" s="544"/>
      <c r="R24" s="505"/>
      <c r="S24" s="431"/>
      <c r="T24" s="292"/>
      <c r="U24" s="292"/>
      <c r="V24" s="292"/>
      <c r="W24" s="431"/>
    </row>
    <row r="25" spans="3:23" ht="26.25" customHeight="1" thickBot="1" x14ac:dyDescent="0.3">
      <c r="E25" s="821" t="s">
        <v>193</v>
      </c>
      <c r="F25" s="882"/>
      <c r="G25" s="882"/>
      <c r="H25" s="882"/>
      <c r="I25" s="883"/>
      <c r="K25" s="1"/>
      <c r="M25" s="544"/>
      <c r="N25" s="505"/>
      <c r="O25" s="431"/>
      <c r="P25" s="292"/>
      <c r="Q25" s="292"/>
      <c r="R25" s="292"/>
    </row>
    <row r="26" spans="3:23" ht="30.75" customHeight="1" thickBot="1" x14ac:dyDescent="0.3">
      <c r="C26" s="31" t="s">
        <v>217</v>
      </c>
      <c r="D26" s="1279" t="s">
        <v>63</v>
      </c>
      <c r="E26" s="1281"/>
      <c r="F26" s="1279" t="s">
        <v>286</v>
      </c>
      <c r="G26" s="1280"/>
      <c r="H26" s="1281"/>
      <c r="I26" s="888" t="s">
        <v>214</v>
      </c>
      <c r="J26" s="889"/>
      <c r="K26" s="1"/>
      <c r="M26" s="544"/>
      <c r="N26" s="505"/>
      <c r="O26" s="13"/>
      <c r="P26" s="13"/>
      <c r="Q26" s="13"/>
      <c r="R26" s="13"/>
      <c r="S26" s="440"/>
    </row>
    <row r="27" spans="3:23" ht="12.75" hidden="1" customHeight="1" x14ac:dyDescent="0.25">
      <c r="C27" s="1740">
        <v>2006</v>
      </c>
      <c r="D27" s="1742" t="s">
        <v>221</v>
      </c>
      <c r="E27" s="1743"/>
      <c r="F27" s="1701" t="s">
        <v>222</v>
      </c>
      <c r="G27" s="1702"/>
      <c r="H27" s="1702"/>
      <c r="I27" s="1595">
        <v>38945</v>
      </c>
      <c r="J27" s="1581"/>
      <c r="K27" s="58"/>
      <c r="M27" s="505"/>
      <c r="N27" s="505"/>
      <c r="O27" s="431"/>
      <c r="S27" s="440"/>
    </row>
    <row r="28" spans="3:23" ht="12.75" hidden="1" customHeight="1" x14ac:dyDescent="0.25">
      <c r="C28" s="1741"/>
      <c r="D28" s="1721" t="s">
        <v>36</v>
      </c>
      <c r="E28" s="1722"/>
      <c r="F28" s="1746" t="s">
        <v>121</v>
      </c>
      <c r="G28" s="1746"/>
      <c r="H28" s="1746"/>
      <c r="I28" s="1575">
        <v>38945</v>
      </c>
      <c r="J28" s="1576"/>
      <c r="K28" s="58"/>
      <c r="M28" s="505"/>
      <c r="N28" s="505"/>
      <c r="O28" s="505"/>
      <c r="P28" s="505"/>
      <c r="Q28" s="505"/>
      <c r="R28" s="505"/>
      <c r="S28" s="440"/>
    </row>
    <row r="29" spans="3:23" ht="12.75" hidden="1" customHeight="1" x14ac:dyDescent="0.25">
      <c r="C29" s="1741"/>
      <c r="D29" s="1737" t="s">
        <v>139</v>
      </c>
      <c r="E29" s="1738"/>
      <c r="F29" s="1739" t="s">
        <v>251</v>
      </c>
      <c r="G29" s="1739"/>
      <c r="H29" s="1739"/>
      <c r="I29" s="1354">
        <v>39001</v>
      </c>
      <c r="J29" s="1355"/>
      <c r="K29" s="58"/>
      <c r="M29" s="505"/>
      <c r="N29" s="505"/>
      <c r="O29" s="505"/>
      <c r="P29" s="505"/>
      <c r="Q29" s="505"/>
      <c r="R29" s="505"/>
      <c r="S29" s="440"/>
    </row>
    <row r="30" spans="3:23" ht="13.5" hidden="1" customHeight="1" thickBot="1" x14ac:dyDescent="0.3">
      <c r="C30" s="108">
        <v>2013</v>
      </c>
      <c r="D30" s="1718"/>
      <c r="E30" s="1719"/>
      <c r="F30" s="1720"/>
      <c r="G30" s="1720"/>
      <c r="H30" s="1720"/>
      <c r="I30" s="1609"/>
      <c r="J30" s="1610"/>
      <c r="K30" s="58"/>
      <c r="M30" s="281"/>
      <c r="N30" s="431"/>
      <c r="O30" s="431"/>
      <c r="P30" s="431"/>
      <c r="Q30" s="431"/>
      <c r="R30" s="431"/>
      <c r="S30" s="440"/>
    </row>
    <row r="31" spans="3:23" ht="58.5" customHeight="1" thickBot="1" x14ac:dyDescent="0.3">
      <c r="C31" s="832" t="s">
        <v>1151</v>
      </c>
      <c r="D31" s="985" t="s">
        <v>239</v>
      </c>
      <c r="E31" s="1717"/>
      <c r="F31" s="1396" t="s">
        <v>72</v>
      </c>
      <c r="G31" s="1397"/>
      <c r="H31" s="1398"/>
      <c r="I31" s="1693">
        <v>41709</v>
      </c>
      <c r="J31" s="1694"/>
      <c r="S31" s="440"/>
    </row>
    <row r="32" spans="3:23" ht="21" customHeight="1" thickBot="1" x14ac:dyDescent="0.3">
      <c r="C32" s="1736"/>
      <c r="D32" s="985" t="s">
        <v>239</v>
      </c>
      <c r="E32" s="1717"/>
      <c r="F32" s="1396" t="s">
        <v>112</v>
      </c>
      <c r="G32" s="1397"/>
      <c r="H32" s="1398"/>
      <c r="I32" s="1693">
        <v>41709</v>
      </c>
      <c r="J32" s="1694"/>
      <c r="L32" s="1471" t="s">
        <v>343</v>
      </c>
      <c r="M32" s="1472"/>
      <c r="N32" s="1472"/>
      <c r="O32" s="1473"/>
      <c r="R32" s="440"/>
      <c r="S32" s="440"/>
      <c r="T32" s="440"/>
      <c r="U32" s="440"/>
      <c r="V32" s="440"/>
      <c r="W32" s="440"/>
    </row>
    <row r="33" spans="3:22" ht="66" customHeight="1" thickBot="1" x14ac:dyDescent="0.3">
      <c r="C33" s="1736"/>
      <c r="D33" s="985" t="s">
        <v>239</v>
      </c>
      <c r="E33" s="1717"/>
      <c r="F33" s="1396" t="s">
        <v>128</v>
      </c>
      <c r="G33" s="1397"/>
      <c r="H33" s="1398"/>
      <c r="I33" s="1693">
        <v>41709</v>
      </c>
      <c r="J33" s="1694"/>
      <c r="L33" s="1731" t="s">
        <v>2740</v>
      </c>
      <c r="M33" s="1732"/>
      <c r="N33" s="1732"/>
      <c r="O33" s="1733"/>
      <c r="R33" s="440"/>
      <c r="S33" s="440"/>
      <c r="T33" s="440"/>
      <c r="U33" s="440"/>
      <c r="V33" s="440"/>
    </row>
    <row r="34" spans="3:22" ht="33.75" customHeight="1" thickBot="1" x14ac:dyDescent="0.3">
      <c r="C34" s="1736"/>
      <c r="D34" s="985" t="s">
        <v>239</v>
      </c>
      <c r="E34" s="1717"/>
      <c r="F34" s="1396" t="s">
        <v>113</v>
      </c>
      <c r="G34" s="1397"/>
      <c r="H34" s="1398"/>
      <c r="I34" s="1693">
        <v>41709</v>
      </c>
      <c r="J34" s="1694"/>
      <c r="L34" s="1474" t="s">
        <v>253</v>
      </c>
      <c r="M34" s="1475"/>
      <c r="N34" s="1475"/>
      <c r="O34" s="1476"/>
      <c r="R34" s="440"/>
      <c r="S34" s="440"/>
      <c r="T34" s="440"/>
      <c r="U34" s="440"/>
      <c r="V34" s="440"/>
    </row>
    <row r="35" spans="3:22" ht="18.75" customHeight="1" x14ac:dyDescent="0.25">
      <c r="C35" s="1736"/>
      <c r="D35" s="985" t="s">
        <v>239</v>
      </c>
      <c r="E35" s="1717"/>
      <c r="F35" s="1396" t="s">
        <v>140</v>
      </c>
      <c r="G35" s="1397"/>
      <c r="H35" s="1398"/>
      <c r="I35" s="1693">
        <v>41709</v>
      </c>
      <c r="J35" s="1694"/>
      <c r="N35" s="440"/>
      <c r="O35" s="440"/>
      <c r="P35" s="440"/>
      <c r="Q35" s="440"/>
      <c r="R35" s="440"/>
    </row>
    <row r="36" spans="3:22" ht="36.75" customHeight="1" x14ac:dyDescent="0.25">
      <c r="C36" s="1736"/>
      <c r="D36" s="985" t="s">
        <v>239</v>
      </c>
      <c r="E36" s="1717"/>
      <c r="F36" s="1396" t="s">
        <v>114</v>
      </c>
      <c r="G36" s="1397"/>
      <c r="H36" s="1398"/>
      <c r="I36" s="1693">
        <v>41709</v>
      </c>
      <c r="J36" s="1694"/>
      <c r="N36" s="440"/>
      <c r="O36" s="440"/>
      <c r="P36" s="440"/>
      <c r="Q36" s="440"/>
      <c r="R36" s="440"/>
    </row>
    <row r="37" spans="3:22" ht="27" customHeight="1" x14ac:dyDescent="0.25">
      <c r="C37" s="1736"/>
      <c r="D37" s="1463" t="s">
        <v>380</v>
      </c>
      <c r="E37" s="1464"/>
      <c r="F37" s="1396" t="s">
        <v>381</v>
      </c>
      <c r="G37" s="1397"/>
      <c r="H37" s="1398"/>
      <c r="I37" s="1509">
        <v>41773</v>
      </c>
      <c r="J37" s="1567"/>
      <c r="N37" s="440"/>
      <c r="O37" s="440"/>
      <c r="P37" s="440"/>
      <c r="Q37" s="440"/>
      <c r="R37" s="440"/>
    </row>
    <row r="38" spans="3:22" ht="37.5" customHeight="1" x14ac:dyDescent="0.25">
      <c r="C38" s="1736"/>
      <c r="D38" s="1463" t="s">
        <v>42</v>
      </c>
      <c r="E38" s="1464"/>
      <c r="F38" s="1396" t="s">
        <v>473</v>
      </c>
      <c r="G38" s="1397"/>
      <c r="H38" s="1398"/>
      <c r="I38" s="1509">
        <v>41820</v>
      </c>
      <c r="J38" s="1567"/>
      <c r="N38" s="440"/>
      <c r="O38" s="440"/>
      <c r="P38" s="440"/>
      <c r="Q38" s="440"/>
      <c r="R38" s="440"/>
    </row>
    <row r="39" spans="3:22" ht="37.5" customHeight="1" x14ac:dyDescent="0.25">
      <c r="C39" s="1736"/>
      <c r="D39" s="985" t="s">
        <v>358</v>
      </c>
      <c r="E39" s="1717"/>
      <c r="F39" s="1396" t="s">
        <v>359</v>
      </c>
      <c r="G39" s="1397"/>
      <c r="H39" s="1398"/>
      <c r="I39" s="1509">
        <v>41878</v>
      </c>
      <c r="J39" s="1567"/>
    </row>
    <row r="40" spans="3:22" ht="37.5" customHeight="1" x14ac:dyDescent="0.25">
      <c r="C40" s="1736"/>
      <c r="D40" s="985" t="s">
        <v>369</v>
      </c>
      <c r="E40" s="1717"/>
      <c r="F40" s="1396" t="s">
        <v>370</v>
      </c>
      <c r="G40" s="1397"/>
      <c r="H40" s="1398"/>
      <c r="I40" s="1509">
        <v>41870</v>
      </c>
      <c r="J40" s="1567"/>
    </row>
    <row r="41" spans="3:22" ht="30.75" customHeight="1" x14ac:dyDescent="0.25">
      <c r="C41" s="1736"/>
      <c r="D41" s="985" t="s">
        <v>358</v>
      </c>
      <c r="E41" s="1717"/>
      <c r="F41" s="1396" t="s">
        <v>360</v>
      </c>
      <c r="G41" s="1397"/>
      <c r="H41" s="1398"/>
      <c r="I41" s="1509">
        <v>41905</v>
      </c>
      <c r="J41" s="1567"/>
    </row>
    <row r="42" spans="3:22" ht="54.75" customHeight="1" x14ac:dyDescent="0.25">
      <c r="C42" s="1736"/>
      <c r="D42" s="1744" t="s">
        <v>476</v>
      </c>
      <c r="E42" s="1745"/>
      <c r="F42" s="1396" t="s">
        <v>477</v>
      </c>
      <c r="G42" s="1397"/>
      <c r="H42" s="1398"/>
      <c r="I42" s="1509">
        <v>41927</v>
      </c>
      <c r="J42" s="1567"/>
      <c r="L42" s="191"/>
    </row>
    <row r="43" spans="3:22" ht="78" customHeight="1" thickBot="1" x14ac:dyDescent="0.3">
      <c r="C43" s="1736"/>
      <c r="D43" s="1747" t="s">
        <v>246</v>
      </c>
      <c r="E43" s="1748"/>
      <c r="F43" s="1700" t="s">
        <v>515</v>
      </c>
      <c r="G43" s="1402"/>
      <c r="H43" s="1403"/>
      <c r="I43" s="1695">
        <v>41932</v>
      </c>
      <c r="J43" s="1696"/>
      <c r="L43" s="198"/>
    </row>
    <row r="44" spans="3:22" ht="36" customHeight="1" x14ac:dyDescent="0.25">
      <c r="C44" s="832" t="s">
        <v>1150</v>
      </c>
      <c r="D44" s="1734" t="s">
        <v>578</v>
      </c>
      <c r="E44" s="1735"/>
      <c r="F44" s="1697" t="s">
        <v>582</v>
      </c>
      <c r="G44" s="1698"/>
      <c r="H44" s="1699"/>
      <c r="I44" s="1055">
        <v>42066</v>
      </c>
      <c r="J44" s="1025"/>
      <c r="L44" s="211"/>
    </row>
    <row r="45" spans="3:22" ht="96" customHeight="1" x14ac:dyDescent="0.25">
      <c r="C45" s="833"/>
      <c r="D45" s="1212" t="s">
        <v>578</v>
      </c>
      <c r="E45" s="782"/>
      <c r="F45" s="750" t="s">
        <v>581</v>
      </c>
      <c r="G45" s="851"/>
      <c r="H45" s="852"/>
      <c r="I45" s="826">
        <v>42066</v>
      </c>
      <c r="J45" s="1282"/>
    </row>
    <row r="46" spans="3:22" ht="66.75" customHeight="1" x14ac:dyDescent="0.25">
      <c r="C46" s="833"/>
      <c r="D46" s="1462" t="s">
        <v>578</v>
      </c>
      <c r="E46" s="1464"/>
      <c r="F46" s="750" t="s">
        <v>583</v>
      </c>
      <c r="G46" s="851"/>
      <c r="H46" s="852"/>
      <c r="I46" s="826">
        <v>42066</v>
      </c>
      <c r="J46" s="1282"/>
    </row>
    <row r="47" spans="3:22" ht="91.5" customHeight="1" x14ac:dyDescent="0.25">
      <c r="C47" s="833"/>
      <c r="D47" s="1462" t="s">
        <v>578</v>
      </c>
      <c r="E47" s="1464"/>
      <c r="F47" s="750" t="s">
        <v>584</v>
      </c>
      <c r="G47" s="851"/>
      <c r="H47" s="852"/>
      <c r="I47" s="826">
        <v>42066</v>
      </c>
      <c r="J47" s="1282"/>
    </row>
    <row r="48" spans="3:22" ht="95.25" customHeight="1" x14ac:dyDescent="0.25">
      <c r="C48" s="833"/>
      <c r="D48" s="1462" t="s">
        <v>578</v>
      </c>
      <c r="E48" s="1464"/>
      <c r="F48" s="750" t="s">
        <v>585</v>
      </c>
      <c r="G48" s="851"/>
      <c r="H48" s="852"/>
      <c r="I48" s="826">
        <v>42066</v>
      </c>
      <c r="J48" s="1282"/>
      <c r="M48" s="191"/>
    </row>
    <row r="49" spans="3:18" s="191" customFormat="1" ht="113.25" customHeight="1" x14ac:dyDescent="0.25">
      <c r="C49" s="833"/>
      <c r="D49" s="1707" t="s">
        <v>821</v>
      </c>
      <c r="E49" s="1215"/>
      <c r="F49" s="1706" t="s">
        <v>824</v>
      </c>
      <c r="G49" s="1706"/>
      <c r="H49" s="1706"/>
      <c r="I49" s="826">
        <v>42123</v>
      </c>
      <c r="J49" s="1054"/>
      <c r="L49"/>
      <c r="M49" s="198"/>
      <c r="N49"/>
      <c r="O49"/>
      <c r="P49"/>
      <c r="Q49"/>
      <c r="R49"/>
    </row>
    <row r="50" spans="3:18" s="198" customFormat="1" ht="113.25" customHeight="1" x14ac:dyDescent="0.25">
      <c r="C50" s="833"/>
      <c r="D50" s="1462" t="s">
        <v>860</v>
      </c>
      <c r="E50" s="1214"/>
      <c r="F50" s="1436" t="s">
        <v>965</v>
      </c>
      <c r="G50" s="1388"/>
      <c r="H50" s="1389"/>
      <c r="I50" s="826">
        <v>42157</v>
      </c>
      <c r="J50" s="1054"/>
      <c r="L50" s="244"/>
      <c r="M50" s="211"/>
      <c r="N50"/>
      <c r="O50"/>
      <c r="P50"/>
      <c r="Q50"/>
      <c r="R50"/>
    </row>
    <row r="51" spans="3:18" s="211" customFormat="1" ht="113.25" customHeight="1" x14ac:dyDescent="0.25">
      <c r="C51" s="833"/>
      <c r="D51" s="1462" t="s">
        <v>476</v>
      </c>
      <c r="E51" s="1214"/>
      <c r="F51" s="1436" t="s">
        <v>1023</v>
      </c>
      <c r="G51" s="1388"/>
      <c r="H51" s="1389"/>
      <c r="I51" s="826">
        <v>42258</v>
      </c>
      <c r="J51" s="1054"/>
      <c r="L51" s="244"/>
      <c r="M51"/>
      <c r="N51"/>
      <c r="O51"/>
      <c r="P51"/>
      <c r="Q51"/>
      <c r="R51"/>
    </row>
    <row r="52" spans="3:18" ht="114" customHeight="1" thickBot="1" x14ac:dyDescent="0.3">
      <c r="C52" s="834"/>
      <c r="D52" s="1712" t="s">
        <v>1068</v>
      </c>
      <c r="E52" s="1713"/>
      <c r="F52" s="1441" t="s">
        <v>1069</v>
      </c>
      <c r="G52" s="1434"/>
      <c r="H52" s="1435"/>
      <c r="I52" s="1312">
        <v>42291</v>
      </c>
      <c r="J52" s="1391"/>
      <c r="K52" s="153"/>
    </row>
    <row r="53" spans="3:18" ht="12.75" customHeight="1" x14ac:dyDescent="0.25">
      <c r="C53" s="832" t="s">
        <v>1280</v>
      </c>
      <c r="D53" s="1716" t="s">
        <v>860</v>
      </c>
      <c r="E53" s="1341"/>
      <c r="F53" s="1440" t="s">
        <v>1222</v>
      </c>
      <c r="G53" s="1392"/>
      <c r="H53" s="1393"/>
      <c r="I53" s="1055">
        <v>42388</v>
      </c>
      <c r="J53" s="1056"/>
      <c r="K53" s="153"/>
    </row>
    <row r="54" spans="3:18" ht="12.75" customHeight="1" x14ac:dyDescent="0.25">
      <c r="C54" s="833"/>
      <c r="D54" s="971" t="s">
        <v>860</v>
      </c>
      <c r="E54" s="907"/>
      <c r="F54" s="1436" t="s">
        <v>1224</v>
      </c>
      <c r="G54" s="1388"/>
      <c r="H54" s="1389"/>
      <c r="I54" s="826">
        <v>42388</v>
      </c>
      <c r="J54" s="1054"/>
      <c r="K54" s="153"/>
      <c r="L54" s="268"/>
    </row>
    <row r="55" spans="3:18" ht="13.5" customHeight="1" x14ac:dyDescent="0.25">
      <c r="C55" s="833"/>
      <c r="D55" s="971" t="s">
        <v>860</v>
      </c>
      <c r="E55" s="907"/>
      <c r="F55" s="1436" t="s">
        <v>1225</v>
      </c>
      <c r="G55" s="1388"/>
      <c r="H55" s="1389"/>
      <c r="I55" s="1703">
        <v>42388</v>
      </c>
      <c r="J55" s="1090"/>
      <c r="K55" s="153"/>
      <c r="L55" s="268"/>
    </row>
    <row r="56" spans="3:18" ht="13.5" customHeight="1" x14ac:dyDescent="0.25">
      <c r="C56" s="833"/>
      <c r="D56" s="971" t="s">
        <v>860</v>
      </c>
      <c r="E56" s="907"/>
      <c r="F56" s="1436" t="s">
        <v>1223</v>
      </c>
      <c r="G56" s="1388"/>
      <c r="H56" s="1389"/>
      <c r="I56" s="1703">
        <v>42411</v>
      </c>
      <c r="J56" s="1090"/>
      <c r="K56" s="153"/>
      <c r="M56" s="244"/>
      <c r="N56" s="191"/>
      <c r="O56" s="191"/>
      <c r="P56" s="191"/>
      <c r="Q56" s="191"/>
    </row>
    <row r="57" spans="3:18" s="244" customFormat="1" ht="13.5" customHeight="1" x14ac:dyDescent="0.25">
      <c r="C57" s="833"/>
      <c r="D57" s="971" t="s">
        <v>1217</v>
      </c>
      <c r="E57" s="907"/>
      <c r="F57" s="1436" t="s">
        <v>1218</v>
      </c>
      <c r="G57" s="1388"/>
      <c r="H57" s="1389"/>
      <c r="I57" s="1703">
        <v>42416</v>
      </c>
      <c r="J57" s="1090"/>
      <c r="L57"/>
      <c r="N57" s="198"/>
      <c r="O57" s="198"/>
      <c r="P57" s="198"/>
      <c r="Q57" s="198"/>
      <c r="R57"/>
    </row>
    <row r="58" spans="3:18" s="244" customFormat="1" ht="13.5" customHeight="1" x14ac:dyDescent="0.25">
      <c r="C58" s="833"/>
      <c r="D58" s="971" t="s">
        <v>1217</v>
      </c>
      <c r="E58" s="907"/>
      <c r="F58" s="1436" t="s">
        <v>1219</v>
      </c>
      <c r="G58" s="1388"/>
      <c r="H58" s="1389"/>
      <c r="I58" s="826">
        <v>42416</v>
      </c>
      <c r="J58" s="1054"/>
      <c r="L58"/>
      <c r="M58"/>
      <c r="N58" s="211"/>
      <c r="O58" s="211"/>
      <c r="P58" s="211"/>
      <c r="Q58" s="211"/>
      <c r="R58"/>
    </row>
    <row r="59" spans="3:18" ht="12.75" customHeight="1" x14ac:dyDescent="0.25">
      <c r="C59" s="833"/>
      <c r="D59" s="1001" t="s">
        <v>860</v>
      </c>
      <c r="E59" s="1002"/>
      <c r="F59" s="1436" t="s">
        <v>1237</v>
      </c>
      <c r="G59" s="1388"/>
      <c r="H59" s="1389"/>
      <c r="I59" s="1158">
        <v>42444</v>
      </c>
      <c r="J59" s="1159"/>
      <c r="K59" s="153"/>
    </row>
    <row r="60" spans="3:18" ht="12.75" customHeight="1" x14ac:dyDescent="0.25">
      <c r="C60" s="833"/>
      <c r="D60" s="1001" t="s">
        <v>860</v>
      </c>
      <c r="E60" s="1002"/>
      <c r="F60" s="1436" t="s">
        <v>1238</v>
      </c>
      <c r="G60" s="1388"/>
      <c r="H60" s="1389"/>
      <c r="I60" s="1158">
        <v>42444</v>
      </c>
      <c r="J60" s="1159"/>
      <c r="M60" s="268"/>
      <c r="N60" s="268"/>
      <c r="O60" s="268"/>
      <c r="P60" s="268"/>
      <c r="Q60" s="268"/>
    </row>
    <row r="61" spans="3:18" s="268" customFormat="1" ht="12.75" customHeight="1" x14ac:dyDescent="0.25">
      <c r="C61" s="833"/>
      <c r="D61" s="1001" t="s">
        <v>860</v>
      </c>
      <c r="E61" s="1002"/>
      <c r="F61" s="1436" t="s">
        <v>1235</v>
      </c>
      <c r="G61" s="1388"/>
      <c r="H61" s="1389"/>
      <c r="I61" s="1158">
        <v>42444</v>
      </c>
      <c r="J61" s="1159"/>
      <c r="L61"/>
      <c r="R61"/>
    </row>
    <row r="62" spans="3:18" s="268" customFormat="1" ht="12.75" customHeight="1" x14ac:dyDescent="0.25">
      <c r="C62" s="833"/>
      <c r="D62" s="1001" t="s">
        <v>860</v>
      </c>
      <c r="E62" s="1002"/>
      <c r="F62" s="1436" t="s">
        <v>1236</v>
      </c>
      <c r="G62" s="1388"/>
      <c r="H62" s="1389"/>
      <c r="I62" s="1158">
        <v>42444</v>
      </c>
      <c r="J62" s="1159"/>
      <c r="L62"/>
      <c r="M62"/>
      <c r="N62"/>
      <c r="O62"/>
      <c r="P62"/>
      <c r="Q62"/>
      <c r="R62"/>
    </row>
    <row r="63" spans="3:18" ht="12.75" customHeight="1" x14ac:dyDescent="0.25">
      <c r="C63" s="833"/>
      <c r="D63" s="1001" t="s">
        <v>860</v>
      </c>
      <c r="E63" s="1002"/>
      <c r="F63" s="1436" t="s">
        <v>1383</v>
      </c>
      <c r="G63" s="1388"/>
      <c r="H63" s="1389"/>
      <c r="I63" s="1158">
        <v>42509</v>
      </c>
      <c r="J63" s="1159"/>
      <c r="R63" s="191"/>
    </row>
    <row r="64" spans="3:18" ht="12.75" customHeight="1" x14ac:dyDescent="0.25">
      <c r="C64" s="833"/>
      <c r="D64" s="1001" t="s">
        <v>860</v>
      </c>
      <c r="E64" s="1002"/>
      <c r="F64" s="1436" t="s">
        <v>1384</v>
      </c>
      <c r="G64" s="1388"/>
      <c r="H64" s="1389"/>
      <c r="I64" s="1158">
        <v>42509</v>
      </c>
      <c r="J64" s="1159"/>
      <c r="R64" s="198"/>
    </row>
    <row r="65" spans="3:18" x14ac:dyDescent="0.25">
      <c r="C65" s="833"/>
      <c r="D65" s="1001" t="s">
        <v>860</v>
      </c>
      <c r="E65" s="1002"/>
      <c r="F65" s="1436" t="s">
        <v>1385</v>
      </c>
      <c r="G65" s="1388"/>
      <c r="H65" s="1389"/>
      <c r="I65" s="1158">
        <v>42509</v>
      </c>
      <c r="J65" s="1159"/>
      <c r="R65" s="211"/>
    </row>
    <row r="66" spans="3:18" ht="33" customHeight="1" x14ac:dyDescent="0.25">
      <c r="C66" s="833"/>
      <c r="D66" s="1001" t="s">
        <v>860</v>
      </c>
      <c r="E66" s="1002"/>
      <c r="F66" s="1436" t="s">
        <v>1533</v>
      </c>
      <c r="G66" s="1388"/>
      <c r="H66" s="1389"/>
      <c r="I66" s="1158">
        <v>42628</v>
      </c>
      <c r="J66" s="1159"/>
      <c r="N66" s="244"/>
      <c r="O66" s="244"/>
      <c r="P66" s="244"/>
      <c r="Q66" s="244"/>
    </row>
    <row r="67" spans="3:18" ht="30.75" customHeight="1" x14ac:dyDescent="0.25">
      <c r="C67" s="833"/>
      <c r="D67" s="1001" t="s">
        <v>860</v>
      </c>
      <c r="E67" s="1002"/>
      <c r="F67" s="1436" t="s">
        <v>1534</v>
      </c>
      <c r="G67" s="1388"/>
      <c r="H67" s="1389"/>
      <c r="I67" s="1158">
        <v>42628</v>
      </c>
      <c r="J67" s="1159"/>
      <c r="N67" s="244"/>
      <c r="O67" s="244"/>
      <c r="P67" s="244"/>
      <c r="Q67" s="244"/>
      <c r="R67" s="268"/>
    </row>
    <row r="68" spans="3:18" ht="24.75" customHeight="1" x14ac:dyDescent="0.25">
      <c r="C68" s="833"/>
      <c r="D68" s="1001" t="s">
        <v>860</v>
      </c>
      <c r="E68" s="1002"/>
      <c r="F68" s="1436" t="s">
        <v>1535</v>
      </c>
      <c r="G68" s="1388"/>
      <c r="H68" s="1389"/>
      <c r="I68" s="1158">
        <v>42628</v>
      </c>
      <c r="J68" s="1159"/>
      <c r="R68" s="268"/>
    </row>
    <row r="69" spans="3:18" ht="22.5" customHeight="1" x14ac:dyDescent="0.25">
      <c r="C69" s="833"/>
      <c r="D69" s="1001" t="s">
        <v>860</v>
      </c>
      <c r="E69" s="1002"/>
      <c r="F69" s="1436" t="s">
        <v>1536</v>
      </c>
      <c r="G69" s="1388"/>
      <c r="H69" s="1389"/>
      <c r="I69" s="1158">
        <v>42628</v>
      </c>
      <c r="J69" s="1159"/>
    </row>
    <row r="70" spans="3:18" s="281" customFormat="1" ht="95.25" customHeight="1" x14ac:dyDescent="0.25">
      <c r="C70" s="833"/>
      <c r="D70" s="1001" t="s">
        <v>860</v>
      </c>
      <c r="E70" s="1002"/>
      <c r="F70" s="1436" t="s">
        <v>1734</v>
      </c>
      <c r="G70" s="1388"/>
      <c r="H70" s="1389"/>
      <c r="I70" s="1158">
        <v>42658</v>
      </c>
      <c r="J70" s="1159"/>
      <c r="M70"/>
      <c r="N70"/>
      <c r="O70"/>
      <c r="P70"/>
      <c r="Q70"/>
      <c r="R70"/>
    </row>
    <row r="71" spans="3:18" s="281" customFormat="1" ht="36" customHeight="1" x14ac:dyDescent="0.25">
      <c r="C71" s="833"/>
      <c r="D71" s="1001" t="s">
        <v>860</v>
      </c>
      <c r="E71" s="1002"/>
      <c r="F71" s="1436" t="s">
        <v>1707</v>
      </c>
      <c r="G71" s="1388"/>
      <c r="H71" s="1389"/>
      <c r="I71" s="1158">
        <v>42661</v>
      </c>
      <c r="J71" s="1159"/>
      <c r="M71"/>
      <c r="N71"/>
      <c r="O71"/>
      <c r="P71"/>
      <c r="Q71"/>
      <c r="R71"/>
    </row>
    <row r="72" spans="3:18" s="295" customFormat="1" ht="30.75" customHeight="1" x14ac:dyDescent="0.25">
      <c r="C72" s="833"/>
      <c r="D72" s="1001" t="s">
        <v>860</v>
      </c>
      <c r="E72" s="1002"/>
      <c r="F72" s="1436" t="s">
        <v>1704</v>
      </c>
      <c r="G72" s="1388"/>
      <c r="H72" s="1389"/>
      <c r="I72" s="1158">
        <v>42719</v>
      </c>
      <c r="J72" s="1159"/>
      <c r="M72"/>
      <c r="N72"/>
      <c r="O72"/>
      <c r="P72"/>
      <c r="Q72"/>
      <c r="R72"/>
    </row>
    <row r="73" spans="3:18" s="295" customFormat="1" ht="27" customHeight="1" x14ac:dyDescent="0.25">
      <c r="C73" s="833"/>
      <c r="D73" s="1001" t="s">
        <v>860</v>
      </c>
      <c r="E73" s="1002"/>
      <c r="F73" s="1436" t="s">
        <v>1705</v>
      </c>
      <c r="G73" s="1388"/>
      <c r="H73" s="1389"/>
      <c r="I73" s="1158">
        <v>42719</v>
      </c>
      <c r="J73" s="1159"/>
      <c r="M73"/>
      <c r="N73"/>
      <c r="O73"/>
      <c r="P73"/>
      <c r="Q73"/>
      <c r="R73" s="244"/>
    </row>
    <row r="74" spans="3:18" s="297" customFormat="1" ht="32.25" customHeight="1" thickBot="1" x14ac:dyDescent="0.3">
      <c r="C74" s="834"/>
      <c r="D74" s="1712" t="s">
        <v>860</v>
      </c>
      <c r="E74" s="1713"/>
      <c r="F74" s="1441" t="s">
        <v>1706</v>
      </c>
      <c r="G74" s="1434"/>
      <c r="H74" s="1435"/>
      <c r="I74" s="1704">
        <v>42719</v>
      </c>
      <c r="J74" s="1705"/>
      <c r="M74"/>
      <c r="N74"/>
      <c r="O74"/>
      <c r="P74"/>
      <c r="Q74"/>
      <c r="R74" s="244"/>
    </row>
    <row r="75" spans="3:18" s="295" customFormat="1" ht="50.25" customHeight="1" x14ac:dyDescent="0.25">
      <c r="C75" s="1710" t="s">
        <v>1884</v>
      </c>
      <c r="D75" s="1714" t="s">
        <v>1463</v>
      </c>
      <c r="E75" s="1715"/>
      <c r="F75" s="1440" t="s">
        <v>1772</v>
      </c>
      <c r="G75" s="1392"/>
      <c r="H75" s="1392"/>
      <c r="I75" s="1691">
        <v>42768</v>
      </c>
      <c r="J75" s="1692"/>
      <c r="M75"/>
      <c r="N75"/>
      <c r="O75"/>
      <c r="P75"/>
      <c r="Q75"/>
      <c r="R75"/>
    </row>
    <row r="76" spans="3:18" s="300" customFormat="1" ht="30" customHeight="1" x14ac:dyDescent="0.25">
      <c r="C76" s="1711"/>
      <c r="D76" s="1001" t="s">
        <v>1732</v>
      </c>
      <c r="E76" s="1002"/>
      <c r="F76" s="1436" t="s">
        <v>1218</v>
      </c>
      <c r="G76" s="1388"/>
      <c r="H76" s="1389"/>
      <c r="I76" s="1708">
        <v>42407</v>
      </c>
      <c r="J76" s="1709"/>
      <c r="M76" s="281"/>
      <c r="N76" s="281"/>
      <c r="O76" s="281"/>
      <c r="P76" s="281"/>
      <c r="Q76" s="281"/>
      <c r="R76" s="281"/>
    </row>
    <row r="77" spans="3:18" s="300" customFormat="1" ht="33.75" customHeight="1" x14ac:dyDescent="0.25">
      <c r="C77" s="1711"/>
      <c r="D77" s="1001" t="s">
        <v>1732</v>
      </c>
      <c r="E77" s="1002"/>
      <c r="F77" s="1436" t="s">
        <v>1219</v>
      </c>
      <c r="G77" s="1388"/>
      <c r="H77" s="1389"/>
      <c r="I77" s="1708">
        <v>42407</v>
      </c>
      <c r="J77" s="1709"/>
      <c r="M77" s="281"/>
      <c r="N77" s="281"/>
      <c r="O77" s="281"/>
      <c r="P77" s="281"/>
      <c r="Q77" s="281"/>
      <c r="R77" s="281"/>
    </row>
    <row r="78" spans="3:18" s="300" customFormat="1" ht="35.25" customHeight="1" x14ac:dyDescent="0.25">
      <c r="C78" s="1711"/>
      <c r="D78" s="1001" t="s">
        <v>1733</v>
      </c>
      <c r="E78" s="1002"/>
      <c r="F78" s="1436" t="s">
        <v>1218</v>
      </c>
      <c r="G78" s="1388"/>
      <c r="H78" s="1389"/>
      <c r="I78" s="1708">
        <v>42407</v>
      </c>
      <c r="J78" s="1709"/>
      <c r="M78" s="295"/>
      <c r="N78" s="295"/>
      <c r="O78" s="295"/>
      <c r="P78" s="295"/>
      <c r="Q78" s="295"/>
      <c r="R78" s="295"/>
    </row>
    <row r="79" spans="3:18" s="428" customFormat="1" ht="33.75" customHeight="1" x14ac:dyDescent="0.25">
      <c r="C79" s="1711"/>
      <c r="D79" s="1001" t="s">
        <v>1733</v>
      </c>
      <c r="E79" s="1002"/>
      <c r="F79" s="1436" t="s">
        <v>1219</v>
      </c>
      <c r="G79" s="1388"/>
      <c r="H79" s="1389"/>
      <c r="I79" s="1158">
        <v>42407</v>
      </c>
      <c r="J79" s="1159"/>
      <c r="M79" s="295"/>
      <c r="N79" s="295"/>
      <c r="O79" s="295"/>
      <c r="P79" s="295"/>
      <c r="Q79" s="295"/>
      <c r="R79" s="295"/>
    </row>
    <row r="80" spans="3:18" s="466" customFormat="1" ht="50.25" customHeight="1" x14ac:dyDescent="0.25">
      <c r="C80" s="1711"/>
      <c r="D80" s="1105" t="s">
        <v>531</v>
      </c>
      <c r="E80" s="1002"/>
      <c r="F80" s="1436" t="s">
        <v>1927</v>
      </c>
      <c r="G80" s="1388"/>
      <c r="H80" s="1389"/>
      <c r="I80" s="1158">
        <v>42873</v>
      </c>
      <c r="J80" s="1159"/>
      <c r="M80" s="297"/>
      <c r="N80" s="297"/>
      <c r="O80" s="297"/>
      <c r="P80" s="297"/>
      <c r="Q80" s="297"/>
      <c r="R80" s="297"/>
    </row>
    <row r="81" spans="3:18" s="471" customFormat="1" ht="89.25" customHeight="1" x14ac:dyDescent="0.25">
      <c r="C81" s="1711"/>
      <c r="D81" s="1105" t="s">
        <v>531</v>
      </c>
      <c r="E81" s="1002"/>
      <c r="F81" s="1436" t="s">
        <v>2316</v>
      </c>
      <c r="G81" s="1388"/>
      <c r="H81" s="1389"/>
      <c r="I81" s="1158">
        <v>42930</v>
      </c>
      <c r="J81" s="1159"/>
      <c r="M81" s="295"/>
      <c r="N81" s="295"/>
      <c r="O81" s="295"/>
      <c r="P81" s="295"/>
      <c r="Q81" s="295"/>
      <c r="R81" s="295"/>
    </row>
    <row r="82" spans="3:18" s="472" customFormat="1" ht="58.5" customHeight="1" x14ac:dyDescent="0.25">
      <c r="C82" s="1711"/>
      <c r="D82" s="1105" t="s">
        <v>1463</v>
      </c>
      <c r="E82" s="1002"/>
      <c r="F82" s="1436" t="s">
        <v>2199</v>
      </c>
      <c r="G82" s="1388"/>
      <c r="H82" s="1389"/>
      <c r="I82" s="1158">
        <v>42940</v>
      </c>
      <c r="J82" s="1159"/>
      <c r="M82" s="300"/>
      <c r="N82" s="300"/>
      <c r="O82" s="300"/>
      <c r="P82" s="300"/>
      <c r="Q82" s="300"/>
      <c r="R82" s="300"/>
    </row>
    <row r="83" spans="3:18" s="501" customFormat="1" ht="58.5" customHeight="1" x14ac:dyDescent="0.25">
      <c r="C83" s="1711"/>
      <c r="D83" s="1105" t="s">
        <v>1463</v>
      </c>
      <c r="E83" s="1002"/>
      <c r="F83" s="1436" t="s">
        <v>2217</v>
      </c>
      <c r="G83" s="1388"/>
      <c r="H83" s="1389"/>
      <c r="I83" s="1158">
        <v>42947</v>
      </c>
      <c r="J83" s="1159"/>
      <c r="M83" s="300"/>
      <c r="N83" s="300"/>
      <c r="O83" s="300"/>
      <c r="P83" s="300"/>
      <c r="Q83" s="300"/>
      <c r="R83" s="300"/>
    </row>
    <row r="84" spans="3:18" s="505" customFormat="1" ht="99" customHeight="1" x14ac:dyDescent="0.25">
      <c r="C84" s="1711"/>
      <c r="D84" s="1105" t="s">
        <v>1463</v>
      </c>
      <c r="E84" s="1002"/>
      <c r="F84" s="1436" t="s">
        <v>2354</v>
      </c>
      <c r="G84" s="1388"/>
      <c r="H84" s="1389"/>
      <c r="I84" s="1158">
        <v>43010</v>
      </c>
      <c r="J84" s="1159"/>
      <c r="M84" s="300"/>
      <c r="N84" s="300"/>
      <c r="O84" s="300"/>
      <c r="P84" s="300"/>
      <c r="Q84" s="300"/>
      <c r="R84" s="300"/>
    </row>
    <row r="85" spans="3:18" s="505" customFormat="1" ht="99" customHeight="1" x14ac:dyDescent="0.25">
      <c r="C85" s="1711"/>
      <c r="D85" s="1105" t="s">
        <v>30</v>
      </c>
      <c r="E85" s="1002"/>
      <c r="F85" s="1436" t="s">
        <v>1699</v>
      </c>
      <c r="G85" s="1388"/>
      <c r="H85" s="1389"/>
      <c r="I85" s="1158">
        <v>42761</v>
      </c>
      <c r="J85" s="1159"/>
      <c r="M85" s="428"/>
      <c r="N85" s="428"/>
      <c r="O85" s="428"/>
      <c r="P85" s="428"/>
      <c r="Q85" s="428"/>
      <c r="R85" s="428"/>
    </row>
    <row r="86" spans="3:18" s="505" customFormat="1" ht="99" customHeight="1" x14ac:dyDescent="0.25">
      <c r="C86" s="1711"/>
      <c r="D86" s="1105" t="s">
        <v>30</v>
      </c>
      <c r="E86" s="1002"/>
      <c r="F86" s="1436" t="s">
        <v>1700</v>
      </c>
      <c r="G86" s="1388"/>
      <c r="H86" s="1389"/>
      <c r="I86" s="1158">
        <v>42761</v>
      </c>
      <c r="J86" s="1159"/>
      <c r="M86" s="466"/>
      <c r="N86" s="466"/>
      <c r="O86" s="466"/>
      <c r="P86" s="466"/>
      <c r="Q86" s="466"/>
      <c r="R86" s="466"/>
    </row>
    <row r="87" spans="3:18" s="505" customFormat="1" ht="99" customHeight="1" x14ac:dyDescent="0.25">
      <c r="C87" s="1711"/>
      <c r="D87" s="1105" t="s">
        <v>30</v>
      </c>
      <c r="E87" s="1002"/>
      <c r="F87" s="1436" t="s">
        <v>1702</v>
      </c>
      <c r="G87" s="1388"/>
      <c r="H87" s="1389"/>
      <c r="I87" s="1158">
        <v>42761</v>
      </c>
      <c r="J87" s="1159"/>
      <c r="M87" s="471"/>
      <c r="N87" s="471"/>
      <c r="O87" s="471"/>
      <c r="P87" s="471"/>
      <c r="Q87" s="471"/>
      <c r="R87" s="471"/>
    </row>
    <row r="88" spans="3:18" s="529" customFormat="1" ht="99" customHeight="1" x14ac:dyDescent="0.25">
      <c r="C88" s="1711"/>
      <c r="D88" s="1105" t="s">
        <v>30</v>
      </c>
      <c r="E88" s="1002"/>
      <c r="F88" s="1436" t="s">
        <v>1701</v>
      </c>
      <c r="G88" s="1388"/>
      <c r="H88" s="1389"/>
      <c r="I88" s="1158">
        <v>42767</v>
      </c>
      <c r="J88" s="1159"/>
      <c r="M88" s="472"/>
      <c r="N88" s="472"/>
      <c r="O88" s="472"/>
      <c r="P88" s="472"/>
      <c r="Q88" s="472"/>
      <c r="R88" s="472"/>
    </row>
    <row r="89" spans="3:18" s="532" customFormat="1" ht="99" customHeight="1" thickBot="1" x14ac:dyDescent="0.3">
      <c r="C89" s="1711"/>
      <c r="D89" s="1105" t="s">
        <v>30</v>
      </c>
      <c r="E89" s="1002"/>
      <c r="F89" s="1436" t="s">
        <v>1191</v>
      </c>
      <c r="G89" s="1388"/>
      <c r="H89" s="1389"/>
      <c r="I89" s="1158" t="s">
        <v>1190</v>
      </c>
      <c r="J89" s="1159"/>
      <c r="M89" s="501"/>
      <c r="N89" s="501"/>
      <c r="O89" s="501"/>
      <c r="P89" s="501"/>
      <c r="Q89" s="501"/>
      <c r="R89" s="501"/>
    </row>
    <row r="90" spans="3:18" s="658" customFormat="1" ht="99" customHeight="1" x14ac:dyDescent="0.25">
      <c r="C90" s="1710" t="s">
        <v>2495</v>
      </c>
      <c r="D90" s="1105" t="s">
        <v>30</v>
      </c>
      <c r="E90" s="1002"/>
      <c r="F90" s="1436" t="s">
        <v>1191</v>
      </c>
      <c r="G90" s="1388"/>
      <c r="H90" s="1389"/>
      <c r="I90" s="1158" t="s">
        <v>1190</v>
      </c>
      <c r="J90" s="1159"/>
    </row>
    <row r="91" spans="3:18" s="658" customFormat="1" ht="99" customHeight="1" x14ac:dyDescent="0.25">
      <c r="C91" s="1749"/>
      <c r="D91" s="1105" t="s">
        <v>578</v>
      </c>
      <c r="E91" s="1002"/>
      <c r="F91" s="1436" t="s">
        <v>2734</v>
      </c>
      <c r="G91" s="1388"/>
      <c r="H91" s="1389"/>
      <c r="I91" s="1158">
        <v>43202</v>
      </c>
      <c r="J91" s="1159"/>
    </row>
    <row r="92" spans="3:18" s="658" customFormat="1" ht="99" customHeight="1" x14ac:dyDescent="0.25">
      <c r="C92" s="1749"/>
      <c r="D92" s="1105" t="s">
        <v>578</v>
      </c>
      <c r="E92" s="1002"/>
      <c r="F92" s="1436" t="s">
        <v>2735</v>
      </c>
      <c r="G92" s="1388"/>
      <c r="H92" s="1389"/>
      <c r="I92" s="1158">
        <v>43202</v>
      </c>
      <c r="J92" s="1159"/>
    </row>
    <row r="93" spans="3:18" s="300" customFormat="1" ht="50.25" customHeight="1" thickBot="1" x14ac:dyDescent="0.3">
      <c r="C93" s="1711"/>
      <c r="M93" s="505"/>
      <c r="N93" s="505"/>
      <c r="O93" s="505"/>
      <c r="P93" s="505"/>
      <c r="Q93" s="505"/>
      <c r="R93" s="505"/>
    </row>
    <row r="94" spans="3:18" ht="12.75" customHeight="1" thickBot="1" x14ac:dyDescent="0.3">
      <c r="C94" s="1711"/>
      <c r="D94" s="153"/>
      <c r="E94" s="153"/>
      <c r="F94" s="153"/>
      <c r="G94" s="153"/>
      <c r="H94" s="153"/>
      <c r="I94" s="153"/>
      <c r="J94" s="28" t="s">
        <v>242</v>
      </c>
      <c r="M94" s="505"/>
      <c r="N94" s="505"/>
      <c r="O94" s="505"/>
      <c r="P94" s="505"/>
      <c r="Q94" s="505"/>
      <c r="R94" s="505"/>
    </row>
    <row r="95" spans="3:18" x14ac:dyDescent="0.25">
      <c r="C95" s="1711"/>
      <c r="D95" s="153"/>
      <c r="E95" s="153"/>
      <c r="F95" s="153"/>
      <c r="G95" s="153"/>
      <c r="H95" s="153"/>
      <c r="I95" s="153"/>
      <c r="M95" s="505"/>
      <c r="N95" s="505"/>
      <c r="O95" s="505"/>
      <c r="P95" s="505"/>
      <c r="Q95" s="505"/>
      <c r="R95" s="505"/>
    </row>
    <row r="96" spans="3:18" x14ac:dyDescent="0.25">
      <c r="C96" s="1711"/>
      <c r="D96" s="153"/>
      <c r="E96" s="153"/>
      <c r="F96" s="153"/>
      <c r="G96" s="153"/>
      <c r="H96" s="153"/>
      <c r="M96" s="529"/>
      <c r="N96" s="529"/>
      <c r="O96" s="529"/>
      <c r="P96" s="529"/>
      <c r="Q96" s="529"/>
      <c r="R96" s="529"/>
    </row>
    <row r="97" spans="3:18" x14ac:dyDescent="0.25">
      <c r="C97" s="1711"/>
      <c r="D97" s="153"/>
      <c r="E97" s="153"/>
      <c r="F97" s="153"/>
      <c r="G97" s="153"/>
      <c r="H97" s="153"/>
      <c r="M97" s="532"/>
      <c r="N97" s="532"/>
      <c r="O97" s="532"/>
      <c r="P97" s="532"/>
      <c r="Q97" s="532"/>
      <c r="R97" s="532"/>
    </row>
    <row r="98" spans="3:18" x14ac:dyDescent="0.25">
      <c r="C98" s="1711"/>
      <c r="M98" s="462"/>
      <c r="N98" s="462"/>
      <c r="O98" s="462"/>
      <c r="P98" s="462"/>
      <c r="Q98" s="462"/>
      <c r="R98" s="462"/>
    </row>
    <row r="99" spans="3:18" x14ac:dyDescent="0.25">
      <c r="C99" s="1711"/>
      <c r="M99" s="300"/>
      <c r="N99" s="300"/>
      <c r="O99" s="300"/>
      <c r="P99" s="300"/>
      <c r="Q99" s="300"/>
      <c r="R99" s="300"/>
    </row>
    <row r="100" spans="3:18" x14ac:dyDescent="0.25">
      <c r="C100" s="1711"/>
    </row>
    <row r="101" spans="3:18" x14ac:dyDescent="0.25">
      <c r="C101" s="1711"/>
    </row>
    <row r="102" spans="3:18" x14ac:dyDescent="0.25">
      <c r="C102" s="1711"/>
    </row>
    <row r="103" spans="3:18" x14ac:dyDescent="0.25">
      <c r="C103" s="1711"/>
    </row>
    <row r="104" spans="3:18" ht="13.5" customHeight="1" x14ac:dyDescent="0.25">
      <c r="C104" s="1711"/>
    </row>
    <row r="105" spans="3:18" ht="13.5" customHeight="1" x14ac:dyDescent="0.25">
      <c r="C105" s="1711"/>
    </row>
    <row r="106" spans="3:18" x14ac:dyDescent="0.25">
      <c r="C106" s="1711"/>
    </row>
  </sheetData>
  <customSheetViews>
    <customSheetView guid="{629AD52C-24BD-4C40-8730-95AF6C3D6969}" showRuler="0">
      <selection activeCell="C37" sqref="C37"/>
      <pageMargins left="0.75" right="0.75" top="1" bottom="1" header="0.5" footer="0.5"/>
      <headerFooter alignWithMargins="0"/>
    </customSheetView>
  </customSheetViews>
  <mergeCells count="256">
    <mergeCell ref="D89:E89"/>
    <mergeCell ref="F89:H89"/>
    <mergeCell ref="I89:J89"/>
    <mergeCell ref="D57:E57"/>
    <mergeCell ref="D59:E59"/>
    <mergeCell ref="D61:E61"/>
    <mergeCell ref="I69:J69"/>
    <mergeCell ref="D67:E67"/>
    <mergeCell ref="D68:E68"/>
    <mergeCell ref="F68:H68"/>
    <mergeCell ref="I68:J68"/>
    <mergeCell ref="D78:E78"/>
    <mergeCell ref="I65:J65"/>
    <mergeCell ref="D58:E58"/>
    <mergeCell ref="I73:J73"/>
    <mergeCell ref="I72:J72"/>
    <mergeCell ref="I66:J66"/>
    <mergeCell ref="I78:J78"/>
    <mergeCell ref="I59:J59"/>
    <mergeCell ref="D79:E79"/>
    <mergeCell ref="I84:J84"/>
    <mergeCell ref="I85:J85"/>
    <mergeCell ref="I80:J80"/>
    <mergeCell ref="F78:H78"/>
    <mergeCell ref="D90:E90"/>
    <mergeCell ref="F90:H90"/>
    <mergeCell ref="C90:C106"/>
    <mergeCell ref="D91:E91"/>
    <mergeCell ref="F91:H91"/>
    <mergeCell ref="I91:J91"/>
    <mergeCell ref="D92:E92"/>
    <mergeCell ref="F92:H92"/>
    <mergeCell ref="I92:J92"/>
    <mergeCell ref="I90:J90"/>
    <mergeCell ref="C31:C43"/>
    <mergeCell ref="A9:B9"/>
    <mergeCell ref="C9:D9"/>
    <mergeCell ref="E9:G9"/>
    <mergeCell ref="I34:J34"/>
    <mergeCell ref="I29:J29"/>
    <mergeCell ref="D29:E29"/>
    <mergeCell ref="I33:J33"/>
    <mergeCell ref="F29:H29"/>
    <mergeCell ref="F33:H33"/>
    <mergeCell ref="C27:C29"/>
    <mergeCell ref="D27:E27"/>
    <mergeCell ref="D42:E42"/>
    <mergeCell ref="I26:J26"/>
    <mergeCell ref="I36:J36"/>
    <mergeCell ref="I38:J38"/>
    <mergeCell ref="I28:J28"/>
    <mergeCell ref="E25:I25"/>
    <mergeCell ref="F28:H28"/>
    <mergeCell ref="A10:B10"/>
    <mergeCell ref="A12:B12"/>
    <mergeCell ref="D38:E38"/>
    <mergeCell ref="D43:E43"/>
    <mergeCell ref="D41:E41"/>
    <mergeCell ref="L22:O22"/>
    <mergeCell ref="L23:O23"/>
    <mergeCell ref="L24:O24"/>
    <mergeCell ref="L32:O32"/>
    <mergeCell ref="L33:O33"/>
    <mergeCell ref="L34:O34"/>
    <mergeCell ref="I79:J79"/>
    <mergeCell ref="D88:E88"/>
    <mergeCell ref="D44:E44"/>
    <mergeCell ref="F42:H42"/>
    <mergeCell ref="D40:E40"/>
    <mergeCell ref="I44:J44"/>
    <mergeCell ref="F41:H41"/>
    <mergeCell ref="I41:J41"/>
    <mergeCell ref="D76:E76"/>
    <mergeCell ref="F76:H76"/>
    <mergeCell ref="F88:H88"/>
    <mergeCell ref="I88:J88"/>
    <mergeCell ref="D86:E86"/>
    <mergeCell ref="F86:H86"/>
    <mergeCell ref="I86:J86"/>
    <mergeCell ref="D87:E87"/>
    <mergeCell ref="F87:H87"/>
    <mergeCell ref="I87:J87"/>
    <mergeCell ref="C2:K2"/>
    <mergeCell ref="K6:L6"/>
    <mergeCell ref="E6:G6"/>
    <mergeCell ref="K7:L7"/>
    <mergeCell ref="H20:J20"/>
    <mergeCell ref="F19:G19"/>
    <mergeCell ref="F18:G18"/>
    <mergeCell ref="F17:G17"/>
    <mergeCell ref="C8:D8"/>
    <mergeCell ref="E8:G8"/>
    <mergeCell ref="K8:L8"/>
    <mergeCell ref="C10:D10"/>
    <mergeCell ref="L18:O18"/>
    <mergeCell ref="L19:O19"/>
    <mergeCell ref="K12:L12"/>
    <mergeCell ref="H19:J19"/>
    <mergeCell ref="H18:J18"/>
    <mergeCell ref="K11:L11"/>
    <mergeCell ref="K9:L9"/>
    <mergeCell ref="K10:L10"/>
    <mergeCell ref="E10:G10"/>
    <mergeCell ref="F20:G20"/>
    <mergeCell ref="L17:O17"/>
    <mergeCell ref="A6:B6"/>
    <mergeCell ref="C6:D6"/>
    <mergeCell ref="E7:G7"/>
    <mergeCell ref="C7:D7"/>
    <mergeCell ref="A7:B7"/>
    <mergeCell ref="A8:B8"/>
    <mergeCell ref="H17:J17"/>
    <mergeCell ref="A11:B11"/>
    <mergeCell ref="C11:D11"/>
    <mergeCell ref="E11:G11"/>
    <mergeCell ref="C12:D12"/>
    <mergeCell ref="E12:G12"/>
    <mergeCell ref="D39:E39"/>
    <mergeCell ref="F38:H38"/>
    <mergeCell ref="F39:H39"/>
    <mergeCell ref="D32:E32"/>
    <mergeCell ref="D35:E35"/>
    <mergeCell ref="F35:H35"/>
    <mergeCell ref="H21:J21"/>
    <mergeCell ref="D30:E30"/>
    <mergeCell ref="I30:J30"/>
    <mergeCell ref="F32:H32"/>
    <mergeCell ref="F30:H30"/>
    <mergeCell ref="I31:J31"/>
    <mergeCell ref="I32:J32"/>
    <mergeCell ref="F26:H26"/>
    <mergeCell ref="D28:E28"/>
    <mergeCell ref="F21:G21"/>
    <mergeCell ref="F34:H34"/>
    <mergeCell ref="D37:E37"/>
    <mergeCell ref="F37:H37"/>
    <mergeCell ref="D31:E31"/>
    <mergeCell ref="D26:E26"/>
    <mergeCell ref="D33:E33"/>
    <mergeCell ref="D36:E36"/>
    <mergeCell ref="D34:E34"/>
    <mergeCell ref="C75:C89"/>
    <mergeCell ref="D51:E51"/>
    <mergeCell ref="F79:H79"/>
    <mergeCell ref="D52:E52"/>
    <mergeCell ref="F52:H52"/>
    <mergeCell ref="D80:E80"/>
    <mergeCell ref="F80:H80"/>
    <mergeCell ref="D75:E75"/>
    <mergeCell ref="F75:H75"/>
    <mergeCell ref="F73:H73"/>
    <mergeCell ref="F70:H70"/>
    <mergeCell ref="D63:E63"/>
    <mergeCell ref="D53:E53"/>
    <mergeCell ref="D54:E54"/>
    <mergeCell ref="D84:E84"/>
    <mergeCell ref="F84:H84"/>
    <mergeCell ref="D85:E85"/>
    <mergeCell ref="F85:H85"/>
    <mergeCell ref="D62:E62"/>
    <mergeCell ref="D74:E74"/>
    <mergeCell ref="F74:H74"/>
    <mergeCell ref="D64:E64"/>
    <mergeCell ref="D72:E72"/>
    <mergeCell ref="F72:H72"/>
    <mergeCell ref="D83:E83"/>
    <mergeCell ref="F83:H83"/>
    <mergeCell ref="I83:J83"/>
    <mergeCell ref="F58:H58"/>
    <mergeCell ref="D49:E49"/>
    <mergeCell ref="D82:E82"/>
    <mergeCell ref="F82:H82"/>
    <mergeCell ref="I82:J82"/>
    <mergeCell ref="D81:E81"/>
    <mergeCell ref="F81:H81"/>
    <mergeCell ref="I81:J81"/>
    <mergeCell ref="D77:E77"/>
    <mergeCell ref="F77:H77"/>
    <mergeCell ref="I50:J50"/>
    <mergeCell ref="I67:J67"/>
    <mergeCell ref="D70:E70"/>
    <mergeCell ref="I76:J76"/>
    <mergeCell ref="D73:E73"/>
    <mergeCell ref="F71:H71"/>
    <mergeCell ref="D71:E71"/>
    <mergeCell ref="F65:H65"/>
    <mergeCell ref="F64:H64"/>
    <mergeCell ref="D66:E66"/>
    <mergeCell ref="I77:J77"/>
    <mergeCell ref="D48:E48"/>
    <mergeCell ref="C53:C74"/>
    <mergeCell ref="C44:C52"/>
    <mergeCell ref="I58:J58"/>
    <mergeCell ref="I56:J56"/>
    <mergeCell ref="I57:J57"/>
    <mergeCell ref="I45:J45"/>
    <mergeCell ref="D45:E45"/>
    <mergeCell ref="D46:E46"/>
    <mergeCell ref="F66:H66"/>
    <mergeCell ref="F50:H50"/>
    <mergeCell ref="D55:E55"/>
    <mergeCell ref="D60:E60"/>
    <mergeCell ref="D56:E56"/>
    <mergeCell ref="F55:H55"/>
    <mergeCell ref="F56:H56"/>
    <mergeCell ref="F69:H69"/>
    <mergeCell ref="F57:H57"/>
    <mergeCell ref="D65:E65"/>
    <mergeCell ref="D69:E69"/>
    <mergeCell ref="F67:H67"/>
    <mergeCell ref="D47:E47"/>
    <mergeCell ref="D50:E50"/>
    <mergeCell ref="F53:H53"/>
    <mergeCell ref="I27:J27"/>
    <mergeCell ref="I42:J42"/>
    <mergeCell ref="I35:J35"/>
    <mergeCell ref="F62:H62"/>
    <mergeCell ref="F54:H54"/>
    <mergeCell ref="F36:H36"/>
    <mergeCell ref="I43:J43"/>
    <mergeCell ref="I40:J40"/>
    <mergeCell ref="F44:H44"/>
    <mergeCell ref="I39:J39"/>
    <mergeCell ref="I37:J37"/>
    <mergeCell ref="F43:H43"/>
    <mergeCell ref="F27:H27"/>
    <mergeCell ref="F31:H31"/>
    <mergeCell ref="F40:H40"/>
    <mergeCell ref="I54:J54"/>
    <mergeCell ref="I55:J55"/>
    <mergeCell ref="I47:J47"/>
    <mergeCell ref="I48:J48"/>
    <mergeCell ref="F60:H60"/>
    <mergeCell ref="I61:J61"/>
    <mergeCell ref="I52:J52"/>
    <mergeCell ref="F51:H51"/>
    <mergeCell ref="F59:H59"/>
    <mergeCell ref="F45:H45"/>
    <mergeCell ref="F46:H46"/>
    <mergeCell ref="I46:J46"/>
    <mergeCell ref="I75:J75"/>
    <mergeCell ref="I51:J51"/>
    <mergeCell ref="I60:J60"/>
    <mergeCell ref="I70:J70"/>
    <mergeCell ref="F61:H61"/>
    <mergeCell ref="I49:J49"/>
    <mergeCell ref="I62:J62"/>
    <mergeCell ref="I74:J74"/>
    <mergeCell ref="I71:J71"/>
    <mergeCell ref="I64:J64"/>
    <mergeCell ref="F47:H47"/>
    <mergeCell ref="F49:H49"/>
    <mergeCell ref="F48:H48"/>
    <mergeCell ref="I53:J53"/>
    <mergeCell ref="F63:H63"/>
    <mergeCell ref="I63:J63"/>
  </mergeCells>
  <phoneticPr fontId="0" type="noConversion"/>
  <hyperlinks>
    <hyperlink ref="F21:G21" r:id="rId1" display="UE"/>
    <hyperlink ref="F18:G18" r:id="rId2" display="DG Transport grants"/>
    <hyperlink ref="K7:L7" r:id="rId3" display="LINKS"/>
    <hyperlink ref="H19:J19" r:id="rId4" display="INEA"/>
    <hyperlink ref="F20:G20" r:id="rId5" display="OJ"/>
    <hyperlink ref="F19:G19" r:id="rId6" display="EASA"/>
    <hyperlink ref="H18:J18" r:id="rId7" display="ERA"/>
    <hyperlink ref="H20:J20" r:id="rId8" display="TED"/>
    <hyperlink ref="J94" location="INDICE!A1" display="INDICE"/>
    <hyperlink ref="K8:L8" r:id="rId9" display="LINK"/>
    <hyperlink ref="K9:L9" r:id="rId10" display="LINK"/>
    <hyperlink ref="K10:L10" r:id="rId11" display="LINK"/>
    <hyperlink ref="K11:L11" r:id="rId12" display="LINK"/>
    <hyperlink ref="N14" location="INDICE!A1" display="INDICE"/>
    <hyperlink ref="K12:L12" r:id="rId13" display="LINK"/>
    <hyperlink ref="L24:O24" r:id="rId14" display="LINK"/>
    <hyperlink ref="L34:O34" r:id="rId15" display="LINK"/>
  </hyperlinks>
  <pageMargins left="0.75" right="0.75" top="1" bottom="1" header="0.5" footer="0.5"/>
  <pageSetup orientation="portrait" r:id="rId16"/>
  <headerFooter alignWithMargins="0"/>
  <legacyDrawing r:id="rId1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2"/>
  </sheetPr>
  <dimension ref="A1:X102"/>
  <sheetViews>
    <sheetView zoomScaleNormal="100" workbookViewId="0">
      <selection activeCell="N15" sqref="N15"/>
    </sheetView>
  </sheetViews>
  <sheetFormatPr defaultRowHeight="13.2" x14ac:dyDescent="0.25"/>
  <cols>
    <col min="5" max="6" width="13.6640625" customWidth="1"/>
    <col min="9" max="9" width="11.44140625" customWidth="1"/>
    <col min="10" max="10" width="10.109375" bestFit="1" customWidth="1"/>
    <col min="16" max="16" width="18" customWidth="1"/>
    <col min="17" max="17" width="18.6640625" customWidth="1"/>
    <col min="20" max="20" width="14.33203125" customWidth="1"/>
    <col min="21" max="21" width="14.6640625" customWidth="1"/>
    <col min="23" max="23" width="19.5546875" customWidth="1"/>
  </cols>
  <sheetData>
    <row r="1" spans="1:21" ht="13.8" thickBot="1" x14ac:dyDescent="0.3">
      <c r="A1" s="417"/>
    </row>
    <row r="2" spans="1:21" ht="13.8" thickBot="1" x14ac:dyDescent="0.3">
      <c r="A2" s="417"/>
      <c r="C2" s="787" t="s">
        <v>62</v>
      </c>
      <c r="D2" s="788"/>
      <c r="E2" s="788"/>
      <c r="F2" s="788"/>
      <c r="G2" s="788"/>
      <c r="H2" s="788"/>
      <c r="I2" s="788"/>
      <c r="J2" s="788"/>
      <c r="K2" s="789"/>
    </row>
    <row r="3" spans="1:21" x14ac:dyDescent="0.25">
      <c r="A3" s="417"/>
    </row>
    <row r="4" spans="1:21" x14ac:dyDescent="0.25">
      <c r="P4" s="49"/>
      <c r="Q4" s="49"/>
      <c r="R4" s="49"/>
      <c r="S4" s="49"/>
      <c r="T4" s="49"/>
      <c r="U4" s="49"/>
    </row>
    <row r="5" spans="1:21" ht="13.8" thickBot="1" x14ac:dyDescent="0.3">
      <c r="P5" s="51"/>
      <c r="Q5" s="51"/>
      <c r="R5" s="51"/>
      <c r="S5" s="51"/>
      <c r="T5" s="51"/>
      <c r="U5" s="51"/>
    </row>
    <row r="6" spans="1:21" ht="16.2" thickBot="1" x14ac:dyDescent="0.35">
      <c r="A6" s="787" t="s">
        <v>108</v>
      </c>
      <c r="B6" s="790"/>
      <c r="C6" s="787" t="s">
        <v>63</v>
      </c>
      <c r="D6" s="790"/>
      <c r="E6" s="787" t="s">
        <v>64</v>
      </c>
      <c r="F6" s="791"/>
      <c r="G6" s="790"/>
      <c r="H6" s="19" t="s">
        <v>65</v>
      </c>
      <c r="I6" s="42" t="s">
        <v>214</v>
      </c>
      <c r="J6" s="20" t="s">
        <v>215</v>
      </c>
      <c r="K6" s="787" t="s">
        <v>253</v>
      </c>
      <c r="L6" s="790"/>
      <c r="M6" s="21" t="s">
        <v>21</v>
      </c>
      <c r="N6" s="19" t="s">
        <v>22</v>
      </c>
      <c r="P6" s="51"/>
      <c r="Q6" s="51"/>
      <c r="R6" s="51"/>
      <c r="S6" s="51"/>
      <c r="T6" s="51"/>
      <c r="U6" s="51"/>
    </row>
    <row r="7" spans="1:21" s="565" customFormat="1" ht="54.75" customHeight="1" x14ac:dyDescent="0.25">
      <c r="A7" s="828" t="s">
        <v>26</v>
      </c>
      <c r="B7" s="829"/>
      <c r="C7" s="745" t="s">
        <v>2526</v>
      </c>
      <c r="D7" s="746"/>
      <c r="E7" s="762" t="s">
        <v>2527</v>
      </c>
      <c r="F7" s="763"/>
      <c r="G7" s="764"/>
      <c r="H7" s="635">
        <v>2</v>
      </c>
      <c r="I7" s="528">
        <v>43215</v>
      </c>
      <c r="J7" s="12"/>
      <c r="K7" s="765" t="s">
        <v>253</v>
      </c>
      <c r="L7" s="766"/>
      <c r="M7" s="564"/>
      <c r="N7" s="41"/>
      <c r="P7" s="51"/>
      <c r="Q7" s="51"/>
      <c r="R7" s="51"/>
      <c r="S7" s="51"/>
      <c r="T7" s="51"/>
      <c r="U7" s="51"/>
    </row>
    <row r="8" spans="1:21" s="579" customFormat="1" ht="54.75" customHeight="1" x14ac:dyDescent="0.25">
      <c r="A8" s="828" t="s">
        <v>26</v>
      </c>
      <c r="B8" s="829"/>
      <c r="C8" s="745" t="s">
        <v>2572</v>
      </c>
      <c r="D8" s="746"/>
      <c r="E8" s="762" t="s">
        <v>2558</v>
      </c>
      <c r="F8" s="763"/>
      <c r="G8" s="764"/>
      <c r="H8" s="635">
        <v>1</v>
      </c>
      <c r="I8" s="528">
        <v>43207</v>
      </c>
      <c r="J8" s="12"/>
      <c r="K8" s="765" t="s">
        <v>253</v>
      </c>
      <c r="L8" s="766"/>
      <c r="M8" s="578"/>
      <c r="N8" s="41"/>
      <c r="P8" s="51"/>
      <c r="Q8" s="51"/>
      <c r="R8" s="51"/>
      <c r="S8" s="51"/>
      <c r="T8" s="51"/>
      <c r="U8" s="51"/>
    </row>
    <row r="9" spans="1:21" s="579" customFormat="1" ht="54.75" customHeight="1" x14ac:dyDescent="0.25">
      <c r="A9" s="828" t="s">
        <v>26</v>
      </c>
      <c r="B9" s="829"/>
      <c r="C9" s="745" t="s">
        <v>2572</v>
      </c>
      <c r="D9" s="746"/>
      <c r="E9" s="762" t="s">
        <v>2559</v>
      </c>
      <c r="F9" s="763"/>
      <c r="G9" s="764"/>
      <c r="H9" s="635">
        <v>1</v>
      </c>
      <c r="I9" s="528">
        <v>43207</v>
      </c>
      <c r="J9" s="12"/>
      <c r="K9" s="765" t="s">
        <v>253</v>
      </c>
      <c r="L9" s="766"/>
      <c r="M9" s="578"/>
      <c r="N9" s="41"/>
      <c r="P9" s="51"/>
      <c r="Q9" s="51"/>
      <c r="R9" s="51"/>
      <c r="S9" s="51"/>
      <c r="T9" s="51"/>
      <c r="U9" s="51"/>
    </row>
    <row r="10" spans="1:21" s="579" customFormat="1" ht="54.75" customHeight="1" x14ac:dyDescent="0.25">
      <c r="A10" s="828" t="s">
        <v>26</v>
      </c>
      <c r="B10" s="829"/>
      <c r="C10" s="745" t="s">
        <v>2572</v>
      </c>
      <c r="D10" s="746"/>
      <c r="E10" s="762" t="s">
        <v>2560</v>
      </c>
      <c r="F10" s="763"/>
      <c r="G10" s="764"/>
      <c r="H10" s="635">
        <v>1</v>
      </c>
      <c r="I10" s="528">
        <v>43207</v>
      </c>
      <c r="J10" s="12"/>
      <c r="K10" s="765" t="s">
        <v>253</v>
      </c>
      <c r="L10" s="766"/>
      <c r="M10" s="578"/>
      <c r="N10" s="41"/>
      <c r="P10" s="51"/>
      <c r="Q10" s="51"/>
      <c r="R10" s="51"/>
      <c r="S10" s="51"/>
      <c r="T10" s="51"/>
      <c r="U10" s="51"/>
    </row>
    <row r="11" spans="1:21" s="579" customFormat="1" ht="54.75" customHeight="1" x14ac:dyDescent="0.25">
      <c r="A11" s="828" t="s">
        <v>26</v>
      </c>
      <c r="B11" s="829"/>
      <c r="C11" s="745" t="s">
        <v>2572</v>
      </c>
      <c r="D11" s="746"/>
      <c r="E11" s="762" t="s">
        <v>2561</v>
      </c>
      <c r="F11" s="763"/>
      <c r="G11" s="764"/>
      <c r="H11" s="635">
        <v>1</v>
      </c>
      <c r="I11" s="528">
        <v>43207</v>
      </c>
      <c r="J11" s="12"/>
      <c r="K11" s="765" t="s">
        <v>253</v>
      </c>
      <c r="L11" s="766"/>
      <c r="M11" s="578"/>
      <c r="N11" s="41"/>
      <c r="P11" s="51"/>
      <c r="Q11" s="51"/>
      <c r="R11" s="51"/>
      <c r="S11" s="51"/>
      <c r="T11" s="51"/>
      <c r="U11" s="51"/>
    </row>
    <row r="12" spans="1:21" s="647" customFormat="1" ht="54.75" customHeight="1" x14ac:dyDescent="0.25">
      <c r="A12" s="828" t="s">
        <v>26</v>
      </c>
      <c r="B12" s="829"/>
      <c r="C12" s="745" t="s">
        <v>1781</v>
      </c>
      <c r="D12" s="746"/>
      <c r="E12" s="762" t="s">
        <v>2671</v>
      </c>
      <c r="F12" s="763"/>
      <c r="G12" s="764"/>
      <c r="H12" s="635">
        <v>1</v>
      </c>
      <c r="I12" s="528">
        <v>43271</v>
      </c>
      <c r="J12" s="12"/>
      <c r="K12" s="765" t="s">
        <v>253</v>
      </c>
      <c r="L12" s="766"/>
      <c r="M12" s="646"/>
      <c r="N12" s="41"/>
      <c r="P12" s="51"/>
      <c r="Q12" s="51"/>
      <c r="R12" s="51"/>
      <c r="S12" s="51"/>
      <c r="T12" s="51"/>
      <c r="U12" s="51"/>
    </row>
    <row r="13" spans="1:21" s="653" customFormat="1" ht="54.75" customHeight="1" x14ac:dyDescent="0.25">
      <c r="A13" s="828" t="s">
        <v>26</v>
      </c>
      <c r="B13" s="829"/>
      <c r="C13" s="745" t="s">
        <v>2593</v>
      </c>
      <c r="D13" s="746"/>
      <c r="E13" s="762" t="s">
        <v>2709</v>
      </c>
      <c r="F13" s="763"/>
      <c r="G13" s="764"/>
      <c r="H13" s="635">
        <v>1</v>
      </c>
      <c r="I13" s="528">
        <v>43227</v>
      </c>
      <c r="J13" s="12"/>
      <c r="K13" s="765" t="s">
        <v>253</v>
      </c>
      <c r="L13" s="766"/>
      <c r="M13" s="651"/>
      <c r="N13" s="41"/>
      <c r="P13" s="51"/>
      <c r="Q13" s="51"/>
      <c r="R13" s="51"/>
      <c r="S13" s="51"/>
      <c r="T13" s="51"/>
      <c r="U13" s="51"/>
    </row>
    <row r="14" spans="1:21" s="132" customFormat="1" ht="39" customHeight="1" thickBot="1" x14ac:dyDescent="0.3">
      <c r="A14"/>
      <c r="B14"/>
      <c r="C14"/>
      <c r="D14"/>
      <c r="E14" s="2"/>
      <c r="F14"/>
      <c r="G14" s="322" t="s">
        <v>16</v>
      </c>
      <c r="H14" s="323">
        <f>SUM(H7:H13)</f>
        <v>8</v>
      </c>
      <c r="I14"/>
      <c r="J14"/>
      <c r="K14"/>
      <c r="L14"/>
      <c r="M14"/>
      <c r="N14"/>
      <c r="P14" s="51"/>
      <c r="Q14" s="51"/>
      <c r="R14" s="17"/>
      <c r="S14" s="51"/>
      <c r="T14" s="51"/>
      <c r="U14" s="51"/>
    </row>
    <row r="15" spans="1:21" ht="13.8" thickBot="1" x14ac:dyDescent="0.3">
      <c r="N15" s="28" t="s">
        <v>242</v>
      </c>
      <c r="P15" s="51"/>
      <c r="Q15" s="51"/>
      <c r="R15" s="51"/>
      <c r="S15" s="51"/>
      <c r="T15" s="51"/>
      <c r="U15" s="51"/>
    </row>
    <row r="16" spans="1:21" x14ac:dyDescent="0.25">
      <c r="P16" s="51"/>
      <c r="Q16" s="51"/>
      <c r="R16" s="51"/>
      <c r="S16" s="51"/>
      <c r="T16" s="51"/>
      <c r="U16" s="51"/>
    </row>
    <row r="17" spans="5:24" ht="13.5" customHeight="1" x14ac:dyDescent="0.25">
      <c r="P17" s="51"/>
      <c r="Q17" s="51"/>
    </row>
    <row r="18" spans="5:24" ht="13.5" customHeight="1" thickBot="1" x14ac:dyDescent="0.3">
      <c r="F18" s="6"/>
      <c r="G18" s="6"/>
      <c r="H18" s="6"/>
      <c r="L18" s="51"/>
      <c r="M18" s="51"/>
      <c r="N18" s="51"/>
      <c r="R18" s="72"/>
    </row>
    <row r="19" spans="5:24" ht="13.5" customHeight="1" thickBot="1" x14ac:dyDescent="0.3">
      <c r="E19" s="771" t="s">
        <v>138</v>
      </c>
      <c r="F19" s="772"/>
      <c r="G19" s="771" t="s">
        <v>161</v>
      </c>
      <c r="H19" s="845"/>
      <c r="I19" s="846"/>
      <c r="L19" s="51"/>
      <c r="M19" s="51"/>
      <c r="N19" s="51"/>
      <c r="P19" s="51"/>
      <c r="Q19" s="51"/>
      <c r="R19" s="51"/>
      <c r="T19" s="299"/>
      <c r="U19" s="299"/>
    </row>
    <row r="20" spans="5:24" ht="12.75" customHeight="1" x14ac:dyDescent="0.25">
      <c r="E20" s="794" t="s">
        <v>15</v>
      </c>
      <c r="F20" s="795"/>
      <c r="G20" s="801" t="s">
        <v>82</v>
      </c>
      <c r="H20" s="802"/>
      <c r="I20" s="803"/>
      <c r="K20" s="145"/>
      <c r="L20" s="51"/>
      <c r="M20" s="51"/>
      <c r="N20" s="51"/>
      <c r="P20" s="51"/>
      <c r="Q20" s="51"/>
      <c r="R20" s="51"/>
      <c r="T20" s="299"/>
      <c r="U20" s="299"/>
    </row>
    <row r="21" spans="5:24" ht="13.5" customHeight="1" x14ac:dyDescent="0.25">
      <c r="E21" s="792" t="s">
        <v>1176</v>
      </c>
      <c r="F21" s="793"/>
      <c r="G21" s="796" t="s">
        <v>245</v>
      </c>
      <c r="H21" s="797"/>
      <c r="I21" s="798"/>
      <c r="K21" s="51"/>
      <c r="L21" s="51"/>
      <c r="M21" s="51"/>
      <c r="O21" s="299"/>
      <c r="P21" s="299"/>
    </row>
    <row r="22" spans="5:24" ht="12.75" customHeight="1" x14ac:dyDescent="0.25">
      <c r="E22" s="773" t="s">
        <v>274</v>
      </c>
      <c r="F22" s="774"/>
      <c r="G22" s="773" t="s">
        <v>450</v>
      </c>
      <c r="H22" s="797"/>
      <c r="I22" s="798"/>
      <c r="K22" s="51"/>
      <c r="L22" s="51"/>
      <c r="M22" s="51"/>
      <c r="O22" s="299"/>
      <c r="P22" s="299"/>
    </row>
    <row r="23" spans="5:24" ht="27.75" customHeight="1" x14ac:dyDescent="0.25">
      <c r="E23" s="769" t="s">
        <v>162</v>
      </c>
      <c r="F23" s="770"/>
      <c r="G23" s="769" t="s">
        <v>451</v>
      </c>
      <c r="H23" s="799"/>
      <c r="I23" s="800"/>
      <c r="L23" s="51"/>
      <c r="M23" s="51"/>
      <c r="N23" s="51"/>
      <c r="P23" s="51"/>
      <c r="Q23" s="51"/>
      <c r="R23" s="51"/>
      <c r="T23" s="299"/>
      <c r="U23" s="299"/>
    </row>
    <row r="24" spans="5:24" ht="13.8" thickBot="1" x14ac:dyDescent="0.3">
      <c r="E24" s="775" t="s">
        <v>271</v>
      </c>
      <c r="F24" s="776"/>
      <c r="G24" s="777" t="s">
        <v>415</v>
      </c>
      <c r="H24" s="778"/>
      <c r="I24" s="776"/>
      <c r="L24" s="51"/>
      <c r="M24" s="51"/>
      <c r="N24" s="51"/>
      <c r="P24" s="51"/>
      <c r="Q24" s="51"/>
      <c r="R24" s="51"/>
      <c r="T24" s="299"/>
      <c r="U24" s="299"/>
    </row>
    <row r="25" spans="5:24" ht="12.75" customHeight="1" thickBot="1" x14ac:dyDescent="0.3">
      <c r="K25" s="3"/>
      <c r="L25" s="3"/>
      <c r="M25" s="3"/>
      <c r="N25" s="3"/>
      <c r="O25" s="3"/>
      <c r="P25" s="51"/>
      <c r="Q25" s="51"/>
      <c r="R25" s="51"/>
      <c r="T25" s="299"/>
      <c r="U25" s="299"/>
    </row>
    <row r="26" spans="5:24" ht="13.8" thickBot="1" x14ac:dyDescent="0.3">
      <c r="K26" s="3"/>
      <c r="L26" s="3"/>
      <c r="M26" s="3"/>
      <c r="N26" s="3"/>
      <c r="O26" s="3"/>
      <c r="P26" s="51"/>
      <c r="Q26" s="51"/>
      <c r="R26" s="51"/>
      <c r="T26" s="807" t="s">
        <v>1807</v>
      </c>
      <c r="U26" s="808"/>
      <c r="V26" s="809"/>
    </row>
    <row r="27" spans="5:24" ht="13.5" customHeight="1" x14ac:dyDescent="0.25">
      <c r="J27" s="3"/>
      <c r="L27" s="51"/>
      <c r="M27" s="51"/>
      <c r="N27" s="51"/>
      <c r="O27" s="51"/>
      <c r="P27" s="51"/>
      <c r="Q27" s="51"/>
      <c r="R27" s="51"/>
      <c r="T27" s="588" t="s">
        <v>1860</v>
      </c>
      <c r="U27" s="589"/>
      <c r="V27" s="590"/>
      <c r="W27" s="299"/>
      <c r="X27" s="299"/>
    </row>
    <row r="28" spans="5:24" ht="13.5" customHeight="1" thickBot="1" x14ac:dyDescent="0.3">
      <c r="J28" s="3"/>
      <c r="L28" s="51"/>
      <c r="M28" s="51"/>
      <c r="N28" s="51"/>
      <c r="O28" s="51"/>
      <c r="P28" s="3"/>
      <c r="Q28" s="3"/>
      <c r="R28" s="145"/>
      <c r="S28" s="1"/>
      <c r="T28" s="591"/>
      <c r="U28" s="592"/>
      <c r="V28" s="593"/>
    </row>
    <row r="29" spans="5:24" ht="13.5" customHeight="1" x14ac:dyDescent="0.25">
      <c r="E29" s="821" t="s">
        <v>193</v>
      </c>
      <c r="F29" s="837"/>
      <c r="G29" s="837"/>
      <c r="H29" s="837"/>
      <c r="I29" s="822"/>
      <c r="L29" s="51"/>
      <c r="M29" s="51"/>
      <c r="N29" s="51"/>
      <c r="O29" s="51"/>
      <c r="P29" s="51"/>
      <c r="Q29" s="51"/>
      <c r="T29" s="591"/>
      <c r="U29" s="592"/>
      <c r="V29" s="593"/>
    </row>
    <row r="30" spans="5:24" ht="39.75" customHeight="1" thickBot="1" x14ac:dyDescent="0.3">
      <c r="E30" s="838"/>
      <c r="F30" s="839"/>
      <c r="G30" s="839"/>
      <c r="H30" s="839"/>
      <c r="I30" s="840"/>
      <c r="O30" s="219"/>
      <c r="P30" s="51"/>
      <c r="Q30" s="51"/>
      <c r="T30" s="591"/>
      <c r="U30" s="592"/>
      <c r="V30" s="593"/>
    </row>
    <row r="31" spans="5:24" x14ac:dyDescent="0.25">
      <c r="O31" s="219"/>
      <c r="P31" s="51"/>
      <c r="Q31" s="51"/>
      <c r="T31" s="591"/>
      <c r="U31" s="592"/>
      <c r="V31" s="593"/>
    </row>
    <row r="32" spans="5:24" ht="13.8" thickBot="1" x14ac:dyDescent="0.3">
      <c r="M32" s="299"/>
      <c r="N32" s="299"/>
      <c r="O32" s="3"/>
      <c r="P32" s="219"/>
      <c r="Q32" s="219"/>
      <c r="R32" s="219"/>
      <c r="S32" s="219"/>
      <c r="T32" s="594"/>
      <c r="U32" s="595"/>
      <c r="V32" s="596"/>
    </row>
    <row r="33" spans="1:23" ht="13.8" thickBot="1" x14ac:dyDescent="0.3">
      <c r="C33" s="31" t="s">
        <v>217</v>
      </c>
      <c r="D33" s="818" t="s">
        <v>63</v>
      </c>
      <c r="E33" s="820"/>
      <c r="F33" s="818" t="s">
        <v>286</v>
      </c>
      <c r="G33" s="819"/>
      <c r="H33" s="820"/>
      <c r="I33" s="821" t="s">
        <v>214</v>
      </c>
      <c r="J33" s="822"/>
      <c r="M33" s="299"/>
      <c r="N33" s="299"/>
      <c r="O33" s="299"/>
      <c r="P33" s="219"/>
      <c r="Q33" s="219"/>
      <c r="R33" s="219"/>
      <c r="S33" s="219"/>
      <c r="T33" s="812" t="s">
        <v>253</v>
      </c>
      <c r="U33" s="813"/>
      <c r="V33" s="814"/>
    </row>
    <row r="34" spans="1:23" ht="50.25" customHeight="1" thickBot="1" x14ac:dyDescent="0.3">
      <c r="C34" s="832" t="s">
        <v>1151</v>
      </c>
      <c r="D34" s="830" t="s">
        <v>558</v>
      </c>
      <c r="E34" s="831"/>
      <c r="F34" s="823" t="s">
        <v>560</v>
      </c>
      <c r="G34" s="824"/>
      <c r="H34" s="825"/>
      <c r="I34" s="810">
        <v>41927</v>
      </c>
      <c r="J34" s="811"/>
      <c r="M34" s="420"/>
      <c r="N34" s="420"/>
      <c r="O34" s="420"/>
      <c r="P34" s="3"/>
      <c r="Q34" s="3"/>
      <c r="R34" s="3"/>
      <c r="S34" s="3"/>
      <c r="T34" s="815"/>
      <c r="U34" s="816"/>
      <c r="V34" s="817"/>
    </row>
    <row r="35" spans="1:23" ht="37.5" customHeight="1" x14ac:dyDescent="0.25">
      <c r="C35" s="835"/>
      <c r="D35" s="804" t="s">
        <v>558</v>
      </c>
      <c r="E35" s="805"/>
      <c r="F35" s="747" t="s">
        <v>559</v>
      </c>
      <c r="G35" s="748"/>
      <c r="H35" s="749"/>
      <c r="I35" s="810">
        <v>41957</v>
      </c>
      <c r="J35" s="811"/>
      <c r="K35" s="133"/>
      <c r="L35" s="133"/>
      <c r="M35" s="420"/>
      <c r="N35" s="420"/>
      <c r="O35" s="420"/>
      <c r="P35" s="299"/>
      <c r="Q35" s="299"/>
      <c r="R35" s="299"/>
    </row>
    <row r="36" spans="1:23" ht="62.25" customHeight="1" thickBot="1" x14ac:dyDescent="0.3">
      <c r="C36" s="835"/>
      <c r="D36" s="804" t="s">
        <v>445</v>
      </c>
      <c r="E36" s="805"/>
      <c r="F36" s="747" t="s">
        <v>614</v>
      </c>
      <c r="G36" s="748"/>
      <c r="H36" s="749"/>
      <c r="I36" s="810">
        <v>41957</v>
      </c>
      <c r="J36" s="811"/>
      <c r="K36" s="134"/>
      <c r="L36" s="3"/>
      <c r="M36" s="420"/>
      <c r="N36" s="420"/>
      <c r="O36" s="420"/>
      <c r="P36" s="420"/>
      <c r="Q36" s="420"/>
      <c r="R36" s="420"/>
      <c r="T36" s="420"/>
      <c r="U36" s="420"/>
      <c r="V36" s="420"/>
    </row>
    <row r="37" spans="1:23" ht="37.5" customHeight="1" x14ac:dyDescent="0.25">
      <c r="A37" s="133"/>
      <c r="B37" s="133"/>
      <c r="C37" s="832" t="s">
        <v>1150</v>
      </c>
      <c r="D37" s="806" t="s">
        <v>82</v>
      </c>
      <c r="E37" s="805"/>
      <c r="F37" s="836" t="s">
        <v>651</v>
      </c>
      <c r="G37" s="748"/>
      <c r="H37" s="749"/>
      <c r="I37" s="810">
        <v>42009</v>
      </c>
      <c r="J37" s="811"/>
      <c r="K37" s="136"/>
      <c r="L37" s="3"/>
      <c r="M37" s="3"/>
      <c r="N37" s="3"/>
      <c r="O37" s="299"/>
      <c r="P37" s="420"/>
      <c r="Q37" s="420"/>
      <c r="R37" s="420"/>
      <c r="T37" s="420"/>
      <c r="U37" s="420"/>
      <c r="V37" s="420"/>
    </row>
    <row r="38" spans="1:23" s="133" customFormat="1" ht="46.5" customHeight="1" x14ac:dyDescent="0.25">
      <c r="A38" s="134"/>
      <c r="B38" s="134"/>
      <c r="C38" s="833"/>
      <c r="D38" s="806" t="s">
        <v>82</v>
      </c>
      <c r="E38" s="805"/>
      <c r="F38" s="747" t="s">
        <v>666</v>
      </c>
      <c r="G38" s="748"/>
      <c r="H38" s="749"/>
      <c r="I38" s="810">
        <v>42019</v>
      </c>
      <c r="J38" s="811"/>
      <c r="K38"/>
      <c r="L38" s="136"/>
      <c r="M38" s="391"/>
      <c r="N38" s="391"/>
      <c r="O38" s="391"/>
      <c r="P38" s="420"/>
      <c r="Q38" s="420"/>
      <c r="R38" s="420"/>
      <c r="S38"/>
      <c r="T38" s="420"/>
      <c r="U38" s="420"/>
      <c r="V38" s="420"/>
      <c r="W38"/>
    </row>
    <row r="39" spans="1:23" s="134" customFormat="1" ht="18" customHeight="1" x14ac:dyDescent="0.25">
      <c r="A39" s="136"/>
      <c r="B39" s="136"/>
      <c r="C39" s="833"/>
      <c r="D39" s="806" t="s">
        <v>558</v>
      </c>
      <c r="E39" s="805"/>
      <c r="F39" s="747" t="s">
        <v>658</v>
      </c>
      <c r="G39" s="748"/>
      <c r="H39" s="749"/>
      <c r="I39" s="810">
        <v>42013</v>
      </c>
      <c r="J39" s="811"/>
      <c r="K39"/>
      <c r="L39"/>
      <c r="M39" s="391"/>
      <c r="N39" s="391"/>
      <c r="O39" s="391"/>
      <c r="P39" s="299"/>
      <c r="Q39" s="299"/>
      <c r="R39" s="299"/>
      <c r="S39"/>
      <c r="T39" s="420"/>
      <c r="U39" s="420"/>
      <c r="V39" s="420"/>
      <c r="W39"/>
    </row>
    <row r="40" spans="1:23" s="136" customFormat="1" ht="45" customHeight="1" x14ac:dyDescent="0.25">
      <c r="A40"/>
      <c r="B40"/>
      <c r="C40" s="833"/>
      <c r="D40" s="783" t="s">
        <v>30</v>
      </c>
      <c r="E40" s="784"/>
      <c r="F40" s="844" t="s">
        <v>722</v>
      </c>
      <c r="G40" s="841"/>
      <c r="H40" s="842"/>
      <c r="I40" s="826">
        <v>42038</v>
      </c>
      <c r="J40" s="827"/>
      <c r="K40" s="198"/>
      <c r="L40" s="198"/>
      <c r="M40" s="391"/>
      <c r="N40" s="391"/>
      <c r="O40" s="391"/>
      <c r="P40" s="391"/>
      <c r="Q40" s="391"/>
      <c r="R40" s="391"/>
      <c r="S40"/>
      <c r="T40" s="420"/>
      <c r="U40" s="420"/>
      <c r="V40" s="420"/>
      <c r="W40"/>
    </row>
    <row r="41" spans="1:23" ht="25.5" customHeight="1" x14ac:dyDescent="0.25">
      <c r="C41" s="833"/>
      <c r="D41" s="781" t="s">
        <v>558</v>
      </c>
      <c r="E41" s="782"/>
      <c r="F41" s="843" t="s">
        <v>722</v>
      </c>
      <c r="G41" s="843"/>
      <c r="H41" s="843"/>
      <c r="I41" s="753">
        <v>42094</v>
      </c>
      <c r="J41" s="754"/>
      <c r="O41" s="233"/>
      <c r="P41" s="391"/>
      <c r="Q41" s="391"/>
      <c r="R41" s="391"/>
      <c r="S41" s="237"/>
      <c r="T41" s="420"/>
      <c r="U41" s="420"/>
      <c r="V41" s="420"/>
    </row>
    <row r="42" spans="1:23" s="198" customFormat="1" ht="43.5" customHeight="1" x14ac:dyDescent="0.25">
      <c r="C42" s="833"/>
      <c r="D42" s="781" t="s">
        <v>30</v>
      </c>
      <c r="E42" s="782"/>
      <c r="F42" s="750" t="s">
        <v>754</v>
      </c>
      <c r="G42" s="841"/>
      <c r="H42" s="842"/>
      <c r="I42" s="753">
        <v>42166</v>
      </c>
      <c r="J42" s="754"/>
      <c r="K42"/>
      <c r="L42"/>
      <c r="M42"/>
      <c r="N42" s="145"/>
      <c r="O42"/>
      <c r="P42" s="391"/>
      <c r="Q42" s="391"/>
      <c r="R42" s="391"/>
      <c r="S42"/>
      <c r="T42" s="420"/>
      <c r="U42" s="420"/>
      <c r="V42" s="420"/>
      <c r="W42"/>
    </row>
    <row r="43" spans="1:23" ht="44.25" customHeight="1" x14ac:dyDescent="0.25">
      <c r="C43" s="833"/>
      <c r="D43" s="785" t="s">
        <v>558</v>
      </c>
      <c r="E43" s="786"/>
      <c r="F43" s="750" t="s">
        <v>1070</v>
      </c>
      <c r="G43" s="851"/>
      <c r="H43" s="852"/>
      <c r="I43" s="753">
        <v>42257</v>
      </c>
      <c r="J43" s="754"/>
      <c r="N43" s="145"/>
      <c r="P43" s="233"/>
      <c r="Q43" s="233"/>
      <c r="R43" s="233"/>
      <c r="S43" s="233"/>
      <c r="T43" s="420"/>
      <c r="U43" s="420"/>
      <c r="V43" s="420"/>
    </row>
    <row r="44" spans="1:23" ht="21.75" customHeight="1" x14ac:dyDescent="0.25">
      <c r="C44" s="833"/>
      <c r="D44" s="785" t="s">
        <v>558</v>
      </c>
      <c r="E44" s="786"/>
      <c r="F44" s="750" t="s">
        <v>1117</v>
      </c>
      <c r="G44" s="751"/>
      <c r="H44" s="752"/>
      <c r="I44" s="753">
        <v>42277</v>
      </c>
      <c r="J44" s="754"/>
      <c r="T44" s="420"/>
      <c r="U44" s="420"/>
      <c r="V44" s="420"/>
    </row>
    <row r="45" spans="1:23" ht="24.75" customHeight="1" x14ac:dyDescent="0.25">
      <c r="C45" s="833"/>
      <c r="D45" s="785" t="s">
        <v>558</v>
      </c>
      <c r="E45" s="786"/>
      <c r="F45" s="750" t="s">
        <v>1115</v>
      </c>
      <c r="G45" s="751"/>
      <c r="H45" s="752"/>
      <c r="I45" s="753">
        <v>42285</v>
      </c>
      <c r="J45" s="754"/>
      <c r="K45" s="233"/>
      <c r="L45" s="233"/>
      <c r="M45" s="233"/>
      <c r="N45" s="233"/>
    </row>
    <row r="46" spans="1:23" ht="63" customHeight="1" x14ac:dyDescent="0.25">
      <c r="C46" s="833"/>
      <c r="D46" s="785" t="s">
        <v>558</v>
      </c>
      <c r="E46" s="786"/>
      <c r="F46" s="750" t="s">
        <v>1103</v>
      </c>
      <c r="G46" s="751"/>
      <c r="H46" s="752"/>
      <c r="I46" s="753">
        <v>42307</v>
      </c>
      <c r="J46" s="754"/>
    </row>
    <row r="47" spans="1:23" s="233" customFormat="1" ht="63" customHeight="1" thickBot="1" x14ac:dyDescent="0.3">
      <c r="C47" s="834"/>
      <c r="D47" s="758" t="s">
        <v>1204</v>
      </c>
      <c r="E47" s="759"/>
      <c r="F47" s="750" t="s">
        <v>1146</v>
      </c>
      <c r="G47" s="751"/>
      <c r="H47" s="752"/>
      <c r="I47" s="753">
        <v>42334</v>
      </c>
      <c r="J47" s="754"/>
      <c r="K47"/>
      <c r="L47"/>
      <c r="M47"/>
      <c r="N47"/>
      <c r="O47"/>
      <c r="P47"/>
      <c r="Q47"/>
      <c r="R47"/>
      <c r="S47"/>
      <c r="T47"/>
      <c r="U47" s="3"/>
      <c r="V47" s="133"/>
      <c r="W47" s="133"/>
    </row>
    <row r="48" spans="1:23" ht="40.5" customHeight="1" x14ac:dyDescent="0.25">
      <c r="C48" s="423" t="s">
        <v>1280</v>
      </c>
      <c r="D48" s="853" t="s">
        <v>82</v>
      </c>
      <c r="E48" s="805"/>
      <c r="F48" s="750" t="s">
        <v>1205</v>
      </c>
      <c r="G48" s="751"/>
      <c r="H48" s="752"/>
      <c r="I48" s="753">
        <v>42338</v>
      </c>
      <c r="J48" s="754"/>
      <c r="U48" s="3"/>
      <c r="V48" s="134"/>
      <c r="W48" s="134"/>
    </row>
    <row r="49" spans="3:23" ht="55.5" customHeight="1" x14ac:dyDescent="0.25">
      <c r="C49" s="424"/>
      <c r="D49" s="758" t="s">
        <v>1204</v>
      </c>
      <c r="E49" s="759"/>
      <c r="F49" s="750" t="s">
        <v>1284</v>
      </c>
      <c r="G49" s="751"/>
      <c r="H49" s="752"/>
      <c r="I49" s="753">
        <v>42460</v>
      </c>
      <c r="J49" s="754"/>
      <c r="U49" s="136"/>
      <c r="V49" s="136"/>
      <c r="W49" s="136"/>
    </row>
    <row r="50" spans="3:23" ht="50.25" customHeight="1" x14ac:dyDescent="0.25">
      <c r="C50" s="424"/>
      <c r="D50" s="745" t="s">
        <v>558</v>
      </c>
      <c r="E50" s="746"/>
      <c r="F50" s="750" t="s">
        <v>1261</v>
      </c>
      <c r="G50" s="751"/>
      <c r="H50" s="752"/>
      <c r="I50" s="753">
        <v>42475</v>
      </c>
      <c r="J50" s="754"/>
    </row>
    <row r="51" spans="3:23" ht="77.25" customHeight="1" x14ac:dyDescent="0.25">
      <c r="C51" s="424"/>
      <c r="D51" s="758" t="s">
        <v>1330</v>
      </c>
      <c r="E51" s="759"/>
      <c r="F51" s="750" t="s">
        <v>1331</v>
      </c>
      <c r="G51" s="841"/>
      <c r="H51" s="842"/>
      <c r="I51" s="753">
        <v>42488</v>
      </c>
      <c r="J51" s="754"/>
      <c r="U51" s="198"/>
      <c r="V51" s="198"/>
      <c r="W51" s="198"/>
    </row>
    <row r="52" spans="3:23" ht="84.75" customHeight="1" x14ac:dyDescent="0.25">
      <c r="C52" s="424"/>
      <c r="D52" s="758" t="s">
        <v>1330</v>
      </c>
      <c r="E52" s="759"/>
      <c r="F52" s="750" t="s">
        <v>1332</v>
      </c>
      <c r="G52" s="841"/>
      <c r="H52" s="842"/>
      <c r="I52" s="753">
        <v>42488</v>
      </c>
      <c r="J52" s="754"/>
    </row>
    <row r="53" spans="3:23" ht="55.5" customHeight="1" x14ac:dyDescent="0.25">
      <c r="C53" s="424"/>
      <c r="D53" s="758" t="s">
        <v>1204</v>
      </c>
      <c r="E53" s="759"/>
      <c r="F53" s="750" t="s">
        <v>1294</v>
      </c>
      <c r="G53" s="841"/>
      <c r="H53" s="842"/>
      <c r="I53" s="753">
        <v>42489</v>
      </c>
      <c r="J53" s="754"/>
    </row>
    <row r="54" spans="3:23" ht="30.75" customHeight="1" x14ac:dyDescent="0.25">
      <c r="C54" s="424"/>
      <c r="D54" s="758" t="s">
        <v>1204</v>
      </c>
      <c r="E54" s="759"/>
      <c r="F54" s="750" t="s">
        <v>1370</v>
      </c>
      <c r="G54" s="841"/>
      <c r="H54" s="842"/>
      <c r="I54" s="753">
        <v>42521</v>
      </c>
      <c r="J54" s="754"/>
    </row>
    <row r="55" spans="3:23" ht="27.75" customHeight="1" x14ac:dyDescent="0.25">
      <c r="C55" s="424"/>
      <c r="D55" s="758" t="s">
        <v>1204</v>
      </c>
      <c r="E55" s="759"/>
      <c r="F55" s="750" t="s">
        <v>1371</v>
      </c>
      <c r="G55" s="841"/>
      <c r="H55" s="842"/>
      <c r="I55" s="753">
        <v>42521</v>
      </c>
      <c r="J55" s="754"/>
      <c r="K55" s="399"/>
      <c r="L55" s="399"/>
      <c r="M55" s="399"/>
      <c r="N55" s="399"/>
      <c r="O55" s="399"/>
    </row>
    <row r="56" spans="3:23" ht="44.25" customHeight="1" x14ac:dyDescent="0.25">
      <c r="C56" s="424"/>
      <c r="D56" s="758" t="s">
        <v>1204</v>
      </c>
      <c r="E56" s="759"/>
      <c r="F56" s="750" t="s">
        <v>1438</v>
      </c>
      <c r="G56" s="841"/>
      <c r="H56" s="842"/>
      <c r="I56" s="753">
        <v>42643</v>
      </c>
      <c r="J56" s="754"/>
      <c r="K56" s="407"/>
      <c r="L56" s="407"/>
      <c r="M56" s="407"/>
      <c r="N56" s="407"/>
      <c r="O56" s="407"/>
      <c r="U56" s="233"/>
      <c r="V56" s="233"/>
      <c r="W56" s="233"/>
    </row>
    <row r="57" spans="3:23" s="399" customFormat="1" ht="44.25" customHeight="1" thickBot="1" x14ac:dyDescent="0.3">
      <c r="C57" s="424"/>
      <c r="D57" s="758" t="s">
        <v>82</v>
      </c>
      <c r="E57" s="759"/>
      <c r="F57" s="750" t="s">
        <v>1745</v>
      </c>
      <c r="G57" s="841"/>
      <c r="H57" s="842"/>
      <c r="I57" s="753">
        <v>42719</v>
      </c>
      <c r="J57" s="754"/>
      <c r="K57" s="420"/>
      <c r="L57" s="420"/>
      <c r="M57" s="420"/>
      <c r="N57" s="420"/>
      <c r="O57" s="420"/>
    </row>
    <row r="58" spans="3:23" s="407" customFormat="1" ht="21.75" customHeight="1" x14ac:dyDescent="0.25">
      <c r="C58" s="755" t="s">
        <v>1884</v>
      </c>
      <c r="D58" s="760" t="s">
        <v>1781</v>
      </c>
      <c r="E58" s="761"/>
      <c r="F58" s="750" t="s">
        <v>1780</v>
      </c>
      <c r="G58" s="751"/>
      <c r="H58" s="752"/>
      <c r="I58" s="849">
        <v>42809</v>
      </c>
      <c r="J58" s="850"/>
      <c r="K58" s="420"/>
      <c r="L58" s="420"/>
      <c r="M58" s="420"/>
      <c r="N58" s="420"/>
      <c r="O58" s="420"/>
    </row>
    <row r="59" spans="3:23" s="420" customFormat="1" ht="67.5" customHeight="1" x14ac:dyDescent="0.25">
      <c r="C59" s="756"/>
      <c r="D59" s="760" t="s">
        <v>1330</v>
      </c>
      <c r="E59" s="761"/>
      <c r="F59" s="750" t="s">
        <v>1831</v>
      </c>
      <c r="G59" s="841"/>
      <c r="H59" s="842"/>
      <c r="I59" s="849">
        <v>42845</v>
      </c>
      <c r="J59" s="850"/>
      <c r="K59" s="427"/>
      <c r="L59" s="427"/>
      <c r="M59" s="427"/>
      <c r="N59" s="427"/>
      <c r="O59" s="427"/>
    </row>
    <row r="60" spans="3:23" s="420" customFormat="1" ht="92.25" customHeight="1" x14ac:dyDescent="0.25">
      <c r="C60" s="756"/>
      <c r="D60" s="760" t="s">
        <v>1330</v>
      </c>
      <c r="E60" s="761"/>
      <c r="F60" s="750" t="s">
        <v>2086</v>
      </c>
      <c r="G60" s="841"/>
      <c r="H60" s="842"/>
      <c r="I60" s="849">
        <v>42845</v>
      </c>
      <c r="J60" s="850"/>
      <c r="K60" s="428"/>
      <c r="L60" s="428"/>
      <c r="M60" s="428"/>
      <c r="N60" s="428"/>
      <c r="O60" s="428"/>
    </row>
    <row r="61" spans="3:23" s="427" customFormat="1" ht="26.25" customHeight="1" x14ac:dyDescent="0.25">
      <c r="C61" s="756"/>
      <c r="D61" s="760" t="s">
        <v>1781</v>
      </c>
      <c r="E61" s="761"/>
      <c r="F61" s="750" t="s">
        <v>1812</v>
      </c>
      <c r="G61" s="751"/>
      <c r="H61" s="752"/>
      <c r="I61" s="849">
        <v>42853</v>
      </c>
      <c r="J61" s="850"/>
      <c r="K61" s="437"/>
      <c r="L61" s="437"/>
      <c r="M61" s="437"/>
      <c r="N61" s="437"/>
      <c r="O61" s="437"/>
    </row>
    <row r="62" spans="3:23" s="428" customFormat="1" ht="44.25" customHeight="1" x14ac:dyDescent="0.25">
      <c r="C62" s="756"/>
      <c r="D62" s="745" t="s">
        <v>1764</v>
      </c>
      <c r="E62" s="746"/>
      <c r="F62" s="750" t="s">
        <v>2075</v>
      </c>
      <c r="G62" s="751"/>
      <c r="H62" s="752"/>
      <c r="I62" s="779">
        <v>42866</v>
      </c>
      <c r="J62" s="848"/>
      <c r="K62" s="442"/>
      <c r="L62" s="442"/>
      <c r="M62" s="442"/>
      <c r="N62" s="442"/>
      <c r="O62" s="442"/>
    </row>
    <row r="63" spans="3:23" s="437" customFormat="1" ht="44.25" customHeight="1" x14ac:dyDescent="0.25">
      <c r="C63" s="756"/>
      <c r="D63" s="745" t="s">
        <v>1463</v>
      </c>
      <c r="E63" s="746"/>
      <c r="F63" s="750" t="s">
        <v>2028</v>
      </c>
      <c r="G63" s="751"/>
      <c r="H63" s="752"/>
      <c r="I63" s="849">
        <v>42872</v>
      </c>
      <c r="J63" s="850"/>
      <c r="K63" s="451"/>
      <c r="L63" s="451"/>
      <c r="M63" s="451"/>
      <c r="N63" s="451"/>
      <c r="O63" s="451"/>
    </row>
    <row r="64" spans="3:23" s="442" customFormat="1" ht="63" customHeight="1" x14ac:dyDescent="0.25">
      <c r="C64" s="756"/>
      <c r="D64" s="745" t="s">
        <v>1781</v>
      </c>
      <c r="E64" s="746"/>
      <c r="F64" s="750" t="s">
        <v>2007</v>
      </c>
      <c r="G64" s="751"/>
      <c r="H64" s="752"/>
      <c r="I64" s="779">
        <v>42901</v>
      </c>
      <c r="J64" s="780"/>
      <c r="K64" s="451"/>
      <c r="L64" s="451"/>
      <c r="M64" s="451"/>
      <c r="N64" s="451"/>
      <c r="O64" s="451"/>
    </row>
    <row r="65" spans="3:15" s="451" customFormat="1" ht="63" customHeight="1" x14ac:dyDescent="0.25">
      <c r="C65" s="756"/>
      <c r="D65" s="745" t="s">
        <v>1463</v>
      </c>
      <c r="E65" s="746"/>
      <c r="F65" s="750" t="s">
        <v>2116</v>
      </c>
      <c r="G65" s="751"/>
      <c r="H65" s="752"/>
      <c r="I65" s="779">
        <v>42905</v>
      </c>
      <c r="J65" s="780"/>
      <c r="K65" s="462"/>
      <c r="L65" s="462"/>
      <c r="M65" s="462"/>
      <c r="N65" s="462"/>
      <c r="O65" s="462"/>
    </row>
    <row r="66" spans="3:15" s="451" customFormat="1" ht="63" customHeight="1" x14ac:dyDescent="0.25">
      <c r="C66" s="756"/>
      <c r="D66" s="847" t="s">
        <v>1463</v>
      </c>
      <c r="E66" s="746"/>
      <c r="F66" s="750" t="s">
        <v>2202</v>
      </c>
      <c r="G66" s="751"/>
      <c r="H66" s="752"/>
      <c r="I66" s="779">
        <v>42919</v>
      </c>
      <c r="J66" s="780"/>
      <c r="K66" s="478"/>
      <c r="L66" s="478"/>
      <c r="M66" s="478"/>
      <c r="N66" s="478"/>
      <c r="O66" s="478"/>
    </row>
    <row r="67" spans="3:15" s="462" customFormat="1" ht="63" customHeight="1" x14ac:dyDescent="0.25">
      <c r="C67" s="756"/>
      <c r="D67" s="847" t="s">
        <v>1463</v>
      </c>
      <c r="E67" s="746"/>
      <c r="F67" s="750" t="s">
        <v>2277</v>
      </c>
      <c r="G67" s="751"/>
      <c r="H67" s="752"/>
      <c r="I67" s="779">
        <v>42921</v>
      </c>
      <c r="J67" s="780"/>
      <c r="K67" s="478"/>
      <c r="L67" s="478"/>
      <c r="M67" s="478"/>
      <c r="N67" s="478"/>
      <c r="O67" s="478"/>
    </row>
    <row r="68" spans="3:15" s="478" customFormat="1" ht="63" customHeight="1" x14ac:dyDescent="0.25">
      <c r="C68" s="756"/>
      <c r="D68" s="847" t="s">
        <v>558</v>
      </c>
      <c r="E68" s="746"/>
      <c r="F68" s="750" t="s">
        <v>2127</v>
      </c>
      <c r="G68" s="751"/>
      <c r="H68" s="752"/>
      <c r="I68" s="779">
        <v>42923</v>
      </c>
      <c r="J68" s="780"/>
    </row>
    <row r="69" spans="3:15" s="478" customFormat="1" ht="33" customHeight="1" x14ac:dyDescent="0.25">
      <c r="C69" s="756"/>
      <c r="D69" s="745" t="s">
        <v>1463</v>
      </c>
      <c r="E69" s="746"/>
      <c r="F69" s="750" t="s">
        <v>2242</v>
      </c>
      <c r="G69" s="751"/>
      <c r="H69" s="752"/>
      <c r="I69" s="779">
        <v>42956</v>
      </c>
      <c r="J69" s="780"/>
    </row>
    <row r="70" spans="3:15" s="478" customFormat="1" ht="63" customHeight="1" x14ac:dyDescent="0.25">
      <c r="C70" s="756"/>
      <c r="D70" s="745" t="s">
        <v>1463</v>
      </c>
      <c r="E70" s="746"/>
      <c r="F70" s="750" t="s">
        <v>2292</v>
      </c>
      <c r="G70" s="751"/>
      <c r="H70" s="752"/>
      <c r="I70" s="779">
        <v>42963</v>
      </c>
      <c r="J70" s="780"/>
    </row>
    <row r="71" spans="3:15" s="478" customFormat="1" ht="63" customHeight="1" x14ac:dyDescent="0.25">
      <c r="C71" s="756"/>
      <c r="D71" s="745" t="s">
        <v>1463</v>
      </c>
      <c r="E71" s="746"/>
      <c r="F71" s="750" t="s">
        <v>2336</v>
      </c>
      <c r="G71" s="751"/>
      <c r="H71" s="752"/>
      <c r="I71" s="779">
        <v>42984</v>
      </c>
      <c r="J71" s="780"/>
      <c r="K71" s="482"/>
      <c r="L71" s="482"/>
      <c r="M71" s="482"/>
      <c r="N71" s="482"/>
      <c r="O71" s="482"/>
    </row>
    <row r="72" spans="3:15" s="478" customFormat="1" ht="63" customHeight="1" x14ac:dyDescent="0.25">
      <c r="C72" s="756"/>
      <c r="D72" s="745" t="s">
        <v>1463</v>
      </c>
      <c r="E72" s="746"/>
      <c r="F72" s="750" t="s">
        <v>2336</v>
      </c>
      <c r="G72" s="751"/>
      <c r="H72" s="752"/>
      <c r="I72" s="779">
        <v>42984</v>
      </c>
      <c r="J72" s="780"/>
      <c r="K72" s="482"/>
      <c r="L72" s="482"/>
      <c r="M72" s="482"/>
      <c r="N72" s="482"/>
      <c r="O72" s="482"/>
    </row>
    <row r="73" spans="3:15" s="482" customFormat="1" ht="63" customHeight="1" x14ac:dyDescent="0.25">
      <c r="C73" s="756"/>
      <c r="D73" s="745" t="s">
        <v>1463</v>
      </c>
      <c r="E73" s="746"/>
      <c r="F73" s="750" t="s">
        <v>2363</v>
      </c>
      <c r="G73" s="751"/>
      <c r="H73" s="752"/>
      <c r="I73" s="779">
        <v>42992</v>
      </c>
      <c r="J73" s="780"/>
      <c r="K73" s="488"/>
      <c r="L73" s="488"/>
      <c r="M73" s="488"/>
      <c r="N73" s="488"/>
      <c r="O73" s="488"/>
    </row>
    <row r="74" spans="3:15" s="482" customFormat="1" ht="63" customHeight="1" x14ac:dyDescent="0.25">
      <c r="C74" s="756"/>
      <c r="D74" s="745" t="s">
        <v>1463</v>
      </c>
      <c r="E74" s="746"/>
      <c r="F74" s="750" t="s">
        <v>2195</v>
      </c>
      <c r="G74" s="751"/>
      <c r="H74" s="752"/>
      <c r="I74" s="779">
        <v>42993</v>
      </c>
      <c r="J74" s="780"/>
      <c r="K74" s="529"/>
      <c r="L74" s="529"/>
      <c r="M74" s="529"/>
      <c r="N74" s="529"/>
      <c r="O74" s="529"/>
    </row>
    <row r="75" spans="3:15" s="488" customFormat="1" ht="63" customHeight="1" x14ac:dyDescent="0.25">
      <c r="C75" s="756"/>
      <c r="D75" s="745" t="s">
        <v>1463</v>
      </c>
      <c r="E75" s="746"/>
      <c r="F75" s="750" t="s">
        <v>2325</v>
      </c>
      <c r="G75" s="751"/>
      <c r="H75" s="752"/>
      <c r="I75" s="779">
        <v>42993</v>
      </c>
      <c r="J75" s="780"/>
      <c r="K75" s="529"/>
      <c r="L75" s="529"/>
      <c r="M75" s="529"/>
      <c r="N75" s="529"/>
      <c r="O75" s="529"/>
    </row>
    <row r="76" spans="3:15" s="529" customFormat="1" ht="63" customHeight="1" x14ac:dyDescent="0.25">
      <c r="C76" s="756"/>
      <c r="D76" s="745" t="s">
        <v>1463</v>
      </c>
      <c r="E76" s="746"/>
      <c r="F76" s="750" t="s">
        <v>2349</v>
      </c>
      <c r="G76" s="751"/>
      <c r="H76" s="752"/>
      <c r="I76" s="779">
        <v>43004</v>
      </c>
      <c r="J76" s="780"/>
      <c r="K76" s="426"/>
      <c r="L76" s="426"/>
      <c r="M76" s="426"/>
      <c r="N76" s="426"/>
      <c r="O76" s="426"/>
    </row>
    <row r="77" spans="3:15" s="529" customFormat="1" ht="63" customHeight="1" x14ac:dyDescent="0.25">
      <c r="C77" s="756"/>
      <c r="D77" s="745" t="s">
        <v>1463</v>
      </c>
      <c r="E77" s="746"/>
      <c r="F77" s="750" t="s">
        <v>2364</v>
      </c>
      <c r="G77" s="751"/>
      <c r="H77" s="752"/>
      <c r="I77" s="779">
        <v>43038</v>
      </c>
      <c r="J77" s="780"/>
      <c r="K77" s="289"/>
      <c r="L77" s="289"/>
      <c r="M77" s="289"/>
      <c r="N77" s="289"/>
      <c r="O77" s="289"/>
    </row>
    <row r="78" spans="3:15" s="426" customFormat="1" ht="63" customHeight="1" thickBot="1" x14ac:dyDescent="0.3">
      <c r="C78" s="757"/>
      <c r="D78" s="745" t="s">
        <v>1463</v>
      </c>
      <c r="E78" s="746"/>
      <c r="F78" s="750" t="s">
        <v>2382</v>
      </c>
      <c r="G78" s="751"/>
      <c r="H78" s="752"/>
      <c r="I78" s="779">
        <v>43036</v>
      </c>
      <c r="J78" s="780"/>
      <c r="K78"/>
      <c r="L78"/>
      <c r="M78"/>
      <c r="N78"/>
      <c r="O78"/>
    </row>
    <row r="79" spans="3:15" s="289" customFormat="1" ht="63" customHeight="1" x14ac:dyDescent="0.25">
      <c r="C79" s="755" t="s">
        <v>2495</v>
      </c>
      <c r="D79" s="745" t="s">
        <v>82</v>
      </c>
      <c r="E79" s="746"/>
      <c r="F79" s="750" t="s">
        <v>2494</v>
      </c>
      <c r="G79" s="751"/>
      <c r="H79" s="752"/>
      <c r="I79" s="767">
        <v>43105</v>
      </c>
      <c r="J79" s="768"/>
      <c r="K79"/>
      <c r="L79"/>
      <c r="M79"/>
      <c r="N79"/>
      <c r="O79"/>
    </row>
    <row r="80" spans="3:15" s="289" customFormat="1" ht="63" customHeight="1" x14ac:dyDescent="0.25">
      <c r="C80" s="756"/>
      <c r="D80" s="745" t="s">
        <v>2593</v>
      </c>
      <c r="E80" s="746"/>
      <c r="F80" s="750" t="s">
        <v>2535</v>
      </c>
      <c r="G80" s="751"/>
      <c r="H80" s="752"/>
      <c r="I80" s="767">
        <v>43152</v>
      </c>
      <c r="J80" s="768"/>
      <c r="K80" s="600"/>
      <c r="L80" s="600"/>
      <c r="M80" s="600"/>
      <c r="N80" s="600"/>
      <c r="O80" s="600"/>
    </row>
    <row r="81" spans="3:15" s="289" customFormat="1" ht="63" customHeight="1" x14ac:dyDescent="0.25">
      <c r="C81" s="756"/>
      <c r="D81" s="745" t="s">
        <v>1781</v>
      </c>
      <c r="E81" s="746"/>
      <c r="F81" s="750" t="s">
        <v>2454</v>
      </c>
      <c r="G81" s="751"/>
      <c r="H81" s="752"/>
      <c r="I81" s="767">
        <v>43159</v>
      </c>
      <c r="J81" s="768"/>
      <c r="K81" s="629"/>
      <c r="L81" s="629"/>
      <c r="M81" s="629"/>
      <c r="N81" s="629"/>
      <c r="O81" s="629"/>
    </row>
    <row r="82" spans="3:15" s="289" customFormat="1" ht="63" customHeight="1" x14ac:dyDescent="0.25">
      <c r="C82" s="756"/>
      <c r="D82" s="745" t="s">
        <v>2501</v>
      </c>
      <c r="E82" s="746"/>
      <c r="F82" s="750" t="s">
        <v>1332</v>
      </c>
      <c r="G82" s="751"/>
      <c r="H82" s="752"/>
      <c r="I82" s="767">
        <v>43202</v>
      </c>
      <c r="J82" s="768"/>
      <c r="K82" s="658"/>
      <c r="L82" s="658"/>
      <c r="M82" s="658"/>
      <c r="N82" s="658"/>
      <c r="O82" s="658"/>
    </row>
    <row r="83" spans="3:15" x14ac:dyDescent="0.25">
      <c r="C83" s="756"/>
    </row>
    <row r="84" spans="3:15" x14ac:dyDescent="0.25">
      <c r="C84" s="756"/>
    </row>
    <row r="85" spans="3:15" x14ac:dyDescent="0.25">
      <c r="C85" s="756"/>
    </row>
    <row r="86" spans="3:15" x14ac:dyDescent="0.25">
      <c r="C86" s="756"/>
    </row>
    <row r="87" spans="3:15" x14ac:dyDescent="0.25">
      <c r="C87" s="756"/>
    </row>
    <row r="88" spans="3:15" x14ac:dyDescent="0.25">
      <c r="C88" s="756"/>
    </row>
    <row r="89" spans="3:15" x14ac:dyDescent="0.25">
      <c r="C89" s="756"/>
    </row>
    <row r="90" spans="3:15" x14ac:dyDescent="0.25">
      <c r="C90" s="756"/>
    </row>
    <row r="91" spans="3:15" x14ac:dyDescent="0.25">
      <c r="C91" s="756"/>
    </row>
    <row r="92" spans="3:15" x14ac:dyDescent="0.25">
      <c r="C92" s="756"/>
    </row>
    <row r="93" spans="3:15" x14ac:dyDescent="0.25">
      <c r="C93" s="756"/>
    </row>
    <row r="94" spans="3:15" ht="3.75" customHeight="1" x14ac:dyDescent="0.25">
      <c r="C94" s="756"/>
    </row>
    <row r="95" spans="3:15" x14ac:dyDescent="0.25">
      <c r="C95" s="756"/>
    </row>
    <row r="96" spans="3:15" x14ac:dyDescent="0.25">
      <c r="C96" s="756"/>
      <c r="J96" s="27"/>
    </row>
    <row r="97" spans="3:3" x14ac:dyDescent="0.25">
      <c r="C97" s="756"/>
    </row>
    <row r="98" spans="3:3" x14ac:dyDescent="0.25">
      <c r="C98" s="756"/>
    </row>
    <row r="99" spans="3:3" x14ac:dyDescent="0.25">
      <c r="C99" s="756"/>
    </row>
    <row r="100" spans="3:3" x14ac:dyDescent="0.25">
      <c r="C100" s="756"/>
    </row>
    <row r="101" spans="3:3" x14ac:dyDescent="0.25">
      <c r="C101" s="756"/>
    </row>
    <row r="102" spans="3:3" ht="13.8" thickBot="1" x14ac:dyDescent="0.3">
      <c r="C102" s="757"/>
    </row>
  </sheetData>
  <mergeCells count="202">
    <mergeCell ref="D82:E82"/>
    <mergeCell ref="F82:H82"/>
    <mergeCell ref="I82:J82"/>
    <mergeCell ref="I46:J46"/>
    <mergeCell ref="F54:H54"/>
    <mergeCell ref="D63:E63"/>
    <mergeCell ref="D48:E48"/>
    <mergeCell ref="D55:E55"/>
    <mergeCell ref="D52:E52"/>
    <mergeCell ref="D50:E50"/>
    <mergeCell ref="I77:J77"/>
    <mergeCell ref="I74:J74"/>
    <mergeCell ref="F71:H71"/>
    <mergeCell ref="D70:E70"/>
    <mergeCell ref="I70:J70"/>
    <mergeCell ref="I72:J72"/>
    <mergeCell ref="F63:H63"/>
    <mergeCell ref="F68:H68"/>
    <mergeCell ref="I69:J69"/>
    <mergeCell ref="F72:H72"/>
    <mergeCell ref="I71:J71"/>
    <mergeCell ref="I68:J68"/>
    <mergeCell ref="I63:J63"/>
    <mergeCell ref="F67:H67"/>
    <mergeCell ref="I61:J61"/>
    <mergeCell ref="F60:H60"/>
    <mergeCell ref="F43:H43"/>
    <mergeCell ref="I42:J42"/>
    <mergeCell ref="F45:H45"/>
    <mergeCell ref="I45:J45"/>
    <mergeCell ref="F59:H59"/>
    <mergeCell ref="I59:J59"/>
    <mergeCell ref="F58:H58"/>
    <mergeCell ref="I58:J58"/>
    <mergeCell ref="F56:H56"/>
    <mergeCell ref="F55:H55"/>
    <mergeCell ref="I55:J55"/>
    <mergeCell ref="F50:H50"/>
    <mergeCell ref="I60:J60"/>
    <mergeCell ref="I56:J56"/>
    <mergeCell ref="I47:J47"/>
    <mergeCell ref="F46:H46"/>
    <mergeCell ref="I53:J53"/>
    <mergeCell ref="I52:J52"/>
    <mergeCell ref="I49:J49"/>
    <mergeCell ref="I54:J54"/>
    <mergeCell ref="F53:H53"/>
    <mergeCell ref="F51:H51"/>
    <mergeCell ref="I79:J79"/>
    <mergeCell ref="I65:J65"/>
    <mergeCell ref="D66:E66"/>
    <mergeCell ref="D75:E75"/>
    <mergeCell ref="F75:H75"/>
    <mergeCell ref="I75:J75"/>
    <mergeCell ref="D57:E57"/>
    <mergeCell ref="F57:H57"/>
    <mergeCell ref="I57:J57"/>
    <mergeCell ref="D62:E62"/>
    <mergeCell ref="F62:H62"/>
    <mergeCell ref="I62:J62"/>
    <mergeCell ref="F66:H66"/>
    <mergeCell ref="I66:J66"/>
    <mergeCell ref="D78:E78"/>
    <mergeCell ref="F78:H78"/>
    <mergeCell ref="I78:J78"/>
    <mergeCell ref="D68:E68"/>
    <mergeCell ref="D77:E77"/>
    <mergeCell ref="F77:H77"/>
    <mergeCell ref="I67:J67"/>
    <mergeCell ref="D67:E67"/>
    <mergeCell ref="F70:H70"/>
    <mergeCell ref="D72:E72"/>
    <mergeCell ref="A6:B6"/>
    <mergeCell ref="C6:D6"/>
    <mergeCell ref="A9:B9"/>
    <mergeCell ref="A11:B11"/>
    <mergeCell ref="C11:D11"/>
    <mergeCell ref="A7:B7"/>
    <mergeCell ref="D51:E51"/>
    <mergeCell ref="I50:J50"/>
    <mergeCell ref="F52:H52"/>
    <mergeCell ref="I41:J41"/>
    <mergeCell ref="F41:H41"/>
    <mergeCell ref="F44:H44"/>
    <mergeCell ref="I44:J44"/>
    <mergeCell ref="F47:H47"/>
    <mergeCell ref="A12:B12"/>
    <mergeCell ref="F42:H42"/>
    <mergeCell ref="F40:H40"/>
    <mergeCell ref="A13:B13"/>
    <mergeCell ref="C13:D13"/>
    <mergeCell ref="E13:G13"/>
    <mergeCell ref="D36:E36"/>
    <mergeCell ref="I39:J39"/>
    <mergeCell ref="E11:G11"/>
    <mergeCell ref="G19:I19"/>
    <mergeCell ref="I51:J51"/>
    <mergeCell ref="I40:J40"/>
    <mergeCell ref="D56:E56"/>
    <mergeCell ref="D46:E46"/>
    <mergeCell ref="D54:E54"/>
    <mergeCell ref="A8:B8"/>
    <mergeCell ref="C8:D8"/>
    <mergeCell ref="D33:E33"/>
    <mergeCell ref="A10:B10"/>
    <mergeCell ref="D44:E44"/>
    <mergeCell ref="C10:D10"/>
    <mergeCell ref="E10:G10"/>
    <mergeCell ref="D34:E34"/>
    <mergeCell ref="D47:E47"/>
    <mergeCell ref="C37:C47"/>
    <mergeCell ref="C34:C36"/>
    <mergeCell ref="D39:E39"/>
    <mergeCell ref="F37:H37"/>
    <mergeCell ref="E29:I30"/>
    <mergeCell ref="D38:E38"/>
    <mergeCell ref="D45:E45"/>
    <mergeCell ref="T26:V26"/>
    <mergeCell ref="I38:J38"/>
    <mergeCell ref="T33:V34"/>
    <mergeCell ref="F33:H33"/>
    <mergeCell ref="I33:J33"/>
    <mergeCell ref="I34:J34"/>
    <mergeCell ref="F35:H35"/>
    <mergeCell ref="F34:H34"/>
    <mergeCell ref="I35:J35"/>
    <mergeCell ref="I36:J36"/>
    <mergeCell ref="F36:H36"/>
    <mergeCell ref="F38:H38"/>
    <mergeCell ref="I37:J37"/>
    <mergeCell ref="D79:E79"/>
    <mergeCell ref="C2:K2"/>
    <mergeCell ref="K6:L6"/>
    <mergeCell ref="E6:G6"/>
    <mergeCell ref="C7:D7"/>
    <mergeCell ref="E7:G7"/>
    <mergeCell ref="K7:L7"/>
    <mergeCell ref="K10:L10"/>
    <mergeCell ref="C9:D9"/>
    <mergeCell ref="E9:G9"/>
    <mergeCell ref="E8:G8"/>
    <mergeCell ref="K8:L8"/>
    <mergeCell ref="K11:L11"/>
    <mergeCell ref="K13:L13"/>
    <mergeCell ref="K9:L9"/>
    <mergeCell ref="E21:F21"/>
    <mergeCell ref="E20:F20"/>
    <mergeCell ref="G21:I21"/>
    <mergeCell ref="G22:I22"/>
    <mergeCell ref="G23:I23"/>
    <mergeCell ref="G20:I20"/>
    <mergeCell ref="D35:E35"/>
    <mergeCell ref="D37:E37"/>
    <mergeCell ref="D53:E53"/>
    <mergeCell ref="F79:H79"/>
    <mergeCell ref="C12:D12"/>
    <mergeCell ref="E12:G12"/>
    <mergeCell ref="K12:L12"/>
    <mergeCell ref="I81:J81"/>
    <mergeCell ref="E23:F23"/>
    <mergeCell ref="E19:F19"/>
    <mergeCell ref="E22:F22"/>
    <mergeCell ref="E24:F24"/>
    <mergeCell ref="G24:I24"/>
    <mergeCell ref="I80:J80"/>
    <mergeCell ref="D76:E76"/>
    <mergeCell ref="F76:H76"/>
    <mergeCell ref="I76:J76"/>
    <mergeCell ref="I43:J43"/>
    <mergeCell ref="D42:E42"/>
    <mergeCell ref="D40:E40"/>
    <mergeCell ref="D43:E43"/>
    <mergeCell ref="D41:E41"/>
    <mergeCell ref="I64:J64"/>
    <mergeCell ref="D58:E58"/>
    <mergeCell ref="F61:H61"/>
    <mergeCell ref="I73:J73"/>
    <mergeCell ref="D74:E74"/>
    <mergeCell ref="D71:E71"/>
    <mergeCell ref="F39:H39"/>
    <mergeCell ref="F48:H48"/>
    <mergeCell ref="I48:J48"/>
    <mergeCell ref="C79:C102"/>
    <mergeCell ref="D80:E80"/>
    <mergeCell ref="F80:H80"/>
    <mergeCell ref="D65:E65"/>
    <mergeCell ref="F65:H65"/>
    <mergeCell ref="D49:E49"/>
    <mergeCell ref="F49:H49"/>
    <mergeCell ref="D64:E64"/>
    <mergeCell ref="F64:H64"/>
    <mergeCell ref="D73:E73"/>
    <mergeCell ref="D69:E69"/>
    <mergeCell ref="F69:H69"/>
    <mergeCell ref="C58:C78"/>
    <mergeCell ref="D61:E61"/>
    <mergeCell ref="D59:E59"/>
    <mergeCell ref="D60:E60"/>
    <mergeCell ref="D81:E81"/>
    <mergeCell ref="F81:H81"/>
    <mergeCell ref="F74:H74"/>
    <mergeCell ref="F73:H73"/>
  </mergeCells>
  <phoneticPr fontId="0" type="noConversion"/>
  <hyperlinks>
    <hyperlink ref="N15" location="INDICE!A1" display="INDICE"/>
    <hyperlink ref="E23:F23" r:id="rId1" display="OJ"/>
    <hyperlink ref="G20:I20" r:id="rId2" display="PAC"/>
    <hyperlink ref="G22:I22" r:id="rId3" display="EFCA"/>
    <hyperlink ref="E20:F20" r:id="rId4" display="DG Pesca e Affari Marittimi"/>
    <hyperlink ref="G21:I21" r:id="rId5" display="Pesca"/>
    <hyperlink ref="E21:F21" r:id="rId6" display="DG AGRI"/>
    <hyperlink ref="G23:I23" r:id="rId7" display="CPVO"/>
    <hyperlink ref="L25:O25" r:id="rId8" display="LINK"/>
    <hyperlink ref="E22:F22" r:id="rId9" display="UE"/>
    <hyperlink ref="E24:F24" r:id="rId10" display="TED"/>
    <hyperlink ref="T33:V34" r:id="rId11" display="LINK"/>
    <hyperlink ref="G24:I24" r:id="rId12" display="CHAFEA"/>
    <hyperlink ref="K7:L7" r:id="rId13" display="LINK"/>
    <hyperlink ref="K8:L8" r:id="rId14" display="LINK"/>
    <hyperlink ref="K9:L9" r:id="rId15" display="LINK"/>
    <hyperlink ref="K10:L10" r:id="rId16" display="LINK"/>
    <hyperlink ref="K11:L11" r:id="rId17" display="LINK"/>
    <hyperlink ref="K12:L12" r:id="rId18" display="LINK"/>
    <hyperlink ref="K13:L13" r:id="rId19" display="LINK"/>
  </hyperlinks>
  <pageMargins left="0.75" right="0.75" top="1" bottom="1" header="0.5" footer="0.5"/>
  <pageSetup paperSize="9" orientation="landscape" r:id="rId20"/>
  <headerFooter alignWithMargins="0"/>
  <legacyDrawing r:id="rId2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indexed="42"/>
  </sheetPr>
  <dimension ref="A1:AZ63828"/>
  <sheetViews>
    <sheetView topLeftCell="B67" zoomScaleNormal="100" workbookViewId="0">
      <selection activeCell="G77" sqref="G77"/>
    </sheetView>
  </sheetViews>
  <sheetFormatPr defaultRowHeight="13.2" x14ac:dyDescent="0.25"/>
  <cols>
    <col min="1" max="1" width="17.6640625" customWidth="1"/>
    <col min="2" max="2" width="10.44140625" style="34" customWidth="1"/>
    <col min="3" max="3" width="8.5546875" style="34" customWidth="1"/>
    <col min="4" max="4" width="64.5546875" style="3" customWidth="1"/>
    <col min="5" max="5" width="23.44140625" customWidth="1"/>
    <col min="6" max="6" width="8.5546875" bestFit="1" customWidth="1"/>
    <col min="8" max="8" width="9.109375" customWidth="1"/>
    <col min="9" max="9" width="9.5546875" customWidth="1"/>
    <col min="10" max="10" width="9.88671875" customWidth="1"/>
    <col min="12" max="52" width="9.109375" style="246"/>
  </cols>
  <sheetData>
    <row r="1" spans="1:52" ht="13.8" thickBot="1" x14ac:dyDescent="0.3">
      <c r="A1" s="35"/>
      <c r="B1" s="35"/>
      <c r="C1" s="35"/>
    </row>
    <row r="2" spans="1:52" ht="13.8" thickBot="1" x14ac:dyDescent="0.3">
      <c r="A2" s="35"/>
      <c r="B2" s="35"/>
      <c r="C2" s="35"/>
      <c r="D2" s="791" t="s">
        <v>258</v>
      </c>
      <c r="E2" s="929"/>
      <c r="F2" s="929"/>
      <c r="G2" s="930"/>
    </row>
    <row r="3" spans="1:52" x14ac:dyDescent="0.25">
      <c r="A3" s="1"/>
      <c r="B3" s="35"/>
      <c r="C3" s="35"/>
      <c r="J3" s="9"/>
    </row>
    <row r="4" spans="1:52" ht="14.25" customHeight="1" thickBot="1" x14ac:dyDescent="0.3">
      <c r="A4" s="1"/>
      <c r="B4" s="35"/>
      <c r="C4" s="35"/>
      <c r="J4" s="9"/>
    </row>
    <row r="5" spans="1:52" ht="14.25" customHeight="1" x14ac:dyDescent="0.25">
      <c r="A5" s="1"/>
      <c r="B5" s="35"/>
      <c r="C5" s="35"/>
      <c r="D5" s="1801" t="s">
        <v>842</v>
      </c>
      <c r="E5" s="1802"/>
      <c r="F5" s="1802"/>
      <c r="G5" s="1802"/>
      <c r="H5" s="1802"/>
      <c r="I5" s="1803"/>
    </row>
    <row r="6" spans="1:52" s="173" customFormat="1" ht="12.75" customHeight="1" x14ac:dyDescent="0.25">
      <c r="A6" s="1"/>
      <c r="B6" s="35"/>
      <c r="C6" s="35"/>
      <c r="D6" s="1804"/>
      <c r="E6" s="1805"/>
      <c r="F6" s="1805"/>
      <c r="G6" s="1805"/>
      <c r="H6" s="1805"/>
      <c r="I6" s="180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row>
    <row r="7" spans="1:52" ht="14.25" customHeight="1" x14ac:dyDescent="0.25">
      <c r="A7" s="1"/>
      <c r="B7" s="35"/>
      <c r="C7" s="35"/>
      <c r="D7" s="1804"/>
      <c r="E7" s="1805"/>
      <c r="F7" s="1805"/>
      <c r="G7" s="1805"/>
      <c r="H7" s="1805"/>
      <c r="I7" s="1806"/>
    </row>
    <row r="8" spans="1:52" ht="18.75" customHeight="1" thickBot="1" x14ac:dyDescent="0.3">
      <c r="A8" s="1"/>
      <c r="B8" s="35"/>
      <c r="C8" s="35"/>
      <c r="D8" s="1807"/>
      <c r="E8" s="1808"/>
      <c r="F8" s="1808"/>
      <c r="G8" s="1808"/>
      <c r="H8" s="1808"/>
      <c r="I8" s="1809"/>
    </row>
    <row r="9" spans="1:52" ht="13.8" thickBot="1" x14ac:dyDescent="0.3">
      <c r="A9" s="10"/>
      <c r="B9" s="36"/>
      <c r="C9" s="36"/>
      <c r="D9" s="857"/>
      <c r="E9" s="759"/>
    </row>
    <row r="10" spans="1:52" ht="13.8" thickBot="1" x14ac:dyDescent="0.3">
      <c r="A10" s="19" t="s">
        <v>189</v>
      </c>
      <c r="B10" s="931" t="s">
        <v>190</v>
      </c>
      <c r="C10" s="931"/>
      <c r="D10" s="19" t="s">
        <v>64</v>
      </c>
      <c r="E10" s="19" t="s">
        <v>214</v>
      </c>
      <c r="F10" s="19" t="s">
        <v>65</v>
      </c>
      <c r="G10" s="19" t="s">
        <v>240</v>
      </c>
    </row>
    <row r="11" spans="1:52" s="545" customFormat="1" ht="50.25" customHeight="1" x14ac:dyDescent="0.25">
      <c r="A11" s="249" t="s">
        <v>273</v>
      </c>
      <c r="B11" s="1750" t="s">
        <v>1121</v>
      </c>
      <c r="C11" s="1751"/>
      <c r="D11" s="196" t="s">
        <v>2493</v>
      </c>
      <c r="E11" s="634">
        <v>43217</v>
      </c>
      <c r="F11" s="250">
        <v>1</v>
      </c>
      <c r="G11" s="388" t="s">
        <v>253</v>
      </c>
    </row>
    <row r="12" spans="1:52" s="584" customFormat="1" ht="50.25" customHeight="1" x14ac:dyDescent="0.25">
      <c r="A12" s="249" t="s">
        <v>273</v>
      </c>
      <c r="B12" s="1750" t="s">
        <v>2578</v>
      </c>
      <c r="C12" s="1751"/>
      <c r="D12" s="196" t="s">
        <v>2579</v>
      </c>
      <c r="E12" s="248">
        <v>43234</v>
      </c>
      <c r="F12" s="250">
        <v>1</v>
      </c>
      <c r="G12" s="388" t="s">
        <v>253</v>
      </c>
    </row>
    <row r="13" spans="1:52" s="585" customFormat="1" ht="50.25" customHeight="1" x14ac:dyDescent="0.25">
      <c r="A13" s="249" t="s">
        <v>273</v>
      </c>
      <c r="B13" s="1750" t="s">
        <v>2578</v>
      </c>
      <c r="C13" s="1751"/>
      <c r="D13" s="603" t="s">
        <v>2580</v>
      </c>
      <c r="E13" s="248">
        <v>43236</v>
      </c>
      <c r="F13" s="250">
        <v>1</v>
      </c>
      <c r="G13" s="388" t="s">
        <v>253</v>
      </c>
    </row>
    <row r="14" spans="1:52" s="587" customFormat="1" ht="50.25" customHeight="1" x14ac:dyDescent="0.25">
      <c r="A14" s="249" t="s">
        <v>273</v>
      </c>
      <c r="B14" s="1750" t="s">
        <v>227</v>
      </c>
      <c r="C14" s="1751"/>
      <c r="D14" s="603" t="s">
        <v>2583</v>
      </c>
      <c r="E14" s="248">
        <v>43209</v>
      </c>
      <c r="F14" s="250">
        <v>1</v>
      </c>
      <c r="G14" s="388" t="s">
        <v>253</v>
      </c>
    </row>
    <row r="15" spans="1:52" s="597" customFormat="1" ht="50.25" customHeight="1" x14ac:dyDescent="0.25">
      <c r="A15" s="249" t="s">
        <v>273</v>
      </c>
      <c r="B15" s="1750" t="s">
        <v>2586</v>
      </c>
      <c r="C15" s="1751"/>
      <c r="D15" s="601" t="s">
        <v>2585</v>
      </c>
      <c r="E15" s="248">
        <v>43237</v>
      </c>
      <c r="F15" s="250">
        <v>1</v>
      </c>
      <c r="G15" s="388" t="s">
        <v>253</v>
      </c>
    </row>
    <row r="16" spans="1:52" s="604" customFormat="1" ht="50.25" customHeight="1" x14ac:dyDescent="0.25">
      <c r="A16" s="249" t="s">
        <v>273</v>
      </c>
      <c r="B16" s="1750" t="s">
        <v>1463</v>
      </c>
      <c r="C16" s="1751"/>
      <c r="D16" s="601" t="s">
        <v>2597</v>
      </c>
      <c r="E16" s="634">
        <v>43222</v>
      </c>
      <c r="F16" s="250">
        <v>1</v>
      </c>
      <c r="G16" s="388" t="s">
        <v>253</v>
      </c>
    </row>
    <row r="17" spans="1:7" s="604" customFormat="1" ht="50.25" customHeight="1" x14ac:dyDescent="0.25">
      <c r="A17" s="249" t="s">
        <v>273</v>
      </c>
      <c r="B17" s="1750" t="s">
        <v>1463</v>
      </c>
      <c r="C17" s="1751"/>
      <c r="D17" s="601" t="s">
        <v>2598</v>
      </c>
      <c r="E17" s="634">
        <v>43221</v>
      </c>
      <c r="F17" s="250">
        <v>1</v>
      </c>
      <c r="G17" s="388" t="s">
        <v>253</v>
      </c>
    </row>
    <row r="18" spans="1:7" s="604" customFormat="1" ht="50.25" customHeight="1" x14ac:dyDescent="0.25">
      <c r="A18" s="249" t="s">
        <v>273</v>
      </c>
      <c r="B18" s="1750" t="s">
        <v>1463</v>
      </c>
      <c r="C18" s="1751"/>
      <c r="D18" s="601" t="s">
        <v>2599</v>
      </c>
      <c r="E18" s="634">
        <v>43229</v>
      </c>
      <c r="F18" s="250">
        <v>1</v>
      </c>
      <c r="G18" s="388" t="s">
        <v>253</v>
      </c>
    </row>
    <row r="19" spans="1:7" s="605" customFormat="1" ht="50.25" customHeight="1" x14ac:dyDescent="0.25">
      <c r="A19" s="249" t="s">
        <v>273</v>
      </c>
      <c r="B19" s="1750" t="s">
        <v>1463</v>
      </c>
      <c r="C19" s="1751"/>
      <c r="D19" s="602" t="s">
        <v>2600</v>
      </c>
      <c r="E19" s="634">
        <v>43222</v>
      </c>
      <c r="F19" s="250">
        <v>1</v>
      </c>
      <c r="G19" s="388" t="s">
        <v>253</v>
      </c>
    </row>
    <row r="20" spans="1:7" s="612" customFormat="1" ht="50.25" customHeight="1" x14ac:dyDescent="0.25">
      <c r="A20" s="249" t="s">
        <v>273</v>
      </c>
      <c r="B20" s="1750" t="s">
        <v>1463</v>
      </c>
      <c r="C20" s="1751"/>
      <c r="D20" s="623" t="s">
        <v>2614</v>
      </c>
      <c r="E20" s="634">
        <v>43210</v>
      </c>
      <c r="F20" s="250">
        <v>1</v>
      </c>
      <c r="G20" s="388" t="s">
        <v>253</v>
      </c>
    </row>
    <row r="21" spans="1:7" s="614" customFormat="1" ht="50.25" customHeight="1" x14ac:dyDescent="0.25">
      <c r="A21" s="249" t="s">
        <v>273</v>
      </c>
      <c r="B21" s="1750" t="s">
        <v>2616</v>
      </c>
      <c r="C21" s="1751"/>
      <c r="D21" s="624" t="s">
        <v>2615</v>
      </c>
      <c r="E21" s="634">
        <v>43251</v>
      </c>
      <c r="F21" s="250">
        <v>1</v>
      </c>
      <c r="G21" s="388" t="s">
        <v>253</v>
      </c>
    </row>
    <row r="22" spans="1:7" s="616" customFormat="1" ht="50.25" customHeight="1" x14ac:dyDescent="0.25">
      <c r="A22" s="249" t="s">
        <v>273</v>
      </c>
      <c r="B22" s="1750" t="s">
        <v>1463</v>
      </c>
      <c r="C22" s="1751"/>
      <c r="D22" s="624" t="s">
        <v>2618</v>
      </c>
      <c r="E22" s="634">
        <v>43210</v>
      </c>
      <c r="F22" s="250">
        <v>1</v>
      </c>
      <c r="G22" s="388" t="s">
        <v>253</v>
      </c>
    </row>
    <row r="23" spans="1:7" s="618" customFormat="1" ht="50.25" customHeight="1" x14ac:dyDescent="0.25">
      <c r="A23" s="249" t="s">
        <v>273</v>
      </c>
      <c r="B23" s="1750" t="s">
        <v>260</v>
      </c>
      <c r="C23" s="1751"/>
      <c r="D23" s="624" t="s">
        <v>2624</v>
      </c>
      <c r="E23" s="634">
        <v>43207</v>
      </c>
      <c r="F23" s="250">
        <v>1</v>
      </c>
      <c r="G23" s="388" t="s">
        <v>253</v>
      </c>
    </row>
    <row r="24" spans="1:7" s="620" customFormat="1" ht="50.25" customHeight="1" x14ac:dyDescent="0.25">
      <c r="A24" s="249" t="s">
        <v>273</v>
      </c>
      <c r="B24" s="1750" t="s">
        <v>2628</v>
      </c>
      <c r="C24" s="1751"/>
      <c r="D24" s="624" t="s">
        <v>2627</v>
      </c>
      <c r="E24" s="634">
        <v>43228</v>
      </c>
      <c r="F24" s="250">
        <v>1</v>
      </c>
      <c r="G24" s="388" t="s">
        <v>253</v>
      </c>
    </row>
    <row r="25" spans="1:7" s="622" customFormat="1" ht="50.25" customHeight="1" x14ac:dyDescent="0.25">
      <c r="A25" s="249" t="s">
        <v>273</v>
      </c>
      <c r="B25" s="1750" t="s">
        <v>1463</v>
      </c>
      <c r="C25" s="1751"/>
      <c r="D25" s="624" t="s">
        <v>2629</v>
      </c>
      <c r="E25" s="634">
        <v>43235</v>
      </c>
      <c r="F25" s="250">
        <v>1</v>
      </c>
      <c r="G25" s="388" t="s">
        <v>253</v>
      </c>
    </row>
    <row r="26" spans="1:7" s="625" customFormat="1" ht="50.25" customHeight="1" x14ac:dyDescent="0.25">
      <c r="A26" s="249" t="s">
        <v>273</v>
      </c>
      <c r="B26" s="1750" t="s">
        <v>236</v>
      </c>
      <c r="C26" s="1751"/>
      <c r="D26" s="624" t="s">
        <v>2633</v>
      </c>
      <c r="E26" s="634">
        <v>43255</v>
      </c>
      <c r="F26" s="250">
        <v>1</v>
      </c>
      <c r="G26" s="388" t="s">
        <v>253</v>
      </c>
    </row>
    <row r="27" spans="1:7" s="625" customFormat="1" ht="50.25" customHeight="1" x14ac:dyDescent="0.25">
      <c r="A27" s="249" t="s">
        <v>273</v>
      </c>
      <c r="B27" s="1750" t="s">
        <v>2628</v>
      </c>
      <c r="C27" s="1751"/>
      <c r="D27" s="624" t="s">
        <v>2634</v>
      </c>
      <c r="E27" s="634">
        <v>43213</v>
      </c>
      <c r="F27" s="250">
        <v>1</v>
      </c>
      <c r="G27" s="388" t="s">
        <v>253</v>
      </c>
    </row>
    <row r="28" spans="1:7" s="626" customFormat="1" ht="50.25" customHeight="1" x14ac:dyDescent="0.25">
      <c r="A28" s="249" t="s">
        <v>273</v>
      </c>
      <c r="B28" s="1750" t="s">
        <v>236</v>
      </c>
      <c r="C28" s="1751"/>
      <c r="D28" s="624" t="s">
        <v>2636</v>
      </c>
      <c r="E28" s="634">
        <v>43236</v>
      </c>
      <c r="F28" s="250">
        <v>1</v>
      </c>
      <c r="G28" s="388" t="s">
        <v>253</v>
      </c>
    </row>
    <row r="29" spans="1:7" s="626" customFormat="1" ht="50.25" customHeight="1" x14ac:dyDescent="0.25">
      <c r="A29" s="249" t="s">
        <v>273</v>
      </c>
      <c r="B29" s="1750" t="s">
        <v>2616</v>
      </c>
      <c r="C29" s="1751"/>
      <c r="D29" s="624" t="s">
        <v>2637</v>
      </c>
      <c r="E29" s="634">
        <v>43217</v>
      </c>
      <c r="F29" s="250">
        <v>1</v>
      </c>
      <c r="G29" s="388" t="s">
        <v>253</v>
      </c>
    </row>
    <row r="30" spans="1:7" s="629" customFormat="1" ht="50.25" customHeight="1" x14ac:dyDescent="0.25">
      <c r="A30" s="249" t="s">
        <v>273</v>
      </c>
      <c r="B30" s="1750" t="s">
        <v>1463</v>
      </c>
      <c r="C30" s="1751"/>
      <c r="D30" s="624" t="s">
        <v>2629</v>
      </c>
      <c r="E30" s="634">
        <v>43228</v>
      </c>
      <c r="F30" s="250">
        <v>1</v>
      </c>
      <c r="G30" s="388" t="s">
        <v>253</v>
      </c>
    </row>
    <row r="31" spans="1:7" s="629" customFormat="1" ht="50.25" customHeight="1" x14ac:dyDescent="0.25">
      <c r="A31" s="249" t="s">
        <v>273</v>
      </c>
      <c r="B31" s="1750" t="s">
        <v>1463</v>
      </c>
      <c r="C31" s="1751"/>
      <c r="D31" s="624" t="s">
        <v>2642</v>
      </c>
      <c r="E31" s="634">
        <v>43261</v>
      </c>
      <c r="F31" s="250">
        <v>1</v>
      </c>
      <c r="G31" s="388" t="s">
        <v>253</v>
      </c>
    </row>
    <row r="32" spans="1:7" s="629" customFormat="1" ht="50.25" customHeight="1" x14ac:dyDescent="0.25">
      <c r="A32" s="249" t="s">
        <v>273</v>
      </c>
      <c r="B32" s="1750" t="s">
        <v>1463</v>
      </c>
      <c r="C32" s="1751"/>
      <c r="D32" s="624" t="s">
        <v>2649</v>
      </c>
      <c r="E32" s="634">
        <v>43206</v>
      </c>
      <c r="F32" s="250">
        <v>1</v>
      </c>
      <c r="G32" s="388" t="s">
        <v>253</v>
      </c>
    </row>
    <row r="33" spans="1:7" s="631" customFormat="1" ht="50.25" customHeight="1" x14ac:dyDescent="0.25">
      <c r="A33" s="249" t="s">
        <v>273</v>
      </c>
      <c r="B33" s="1750" t="s">
        <v>2616</v>
      </c>
      <c r="C33" s="1751"/>
      <c r="D33" s="624" t="s">
        <v>2647</v>
      </c>
      <c r="E33" s="634">
        <v>43222</v>
      </c>
      <c r="F33" s="250">
        <v>1</v>
      </c>
      <c r="G33" s="388" t="s">
        <v>253</v>
      </c>
    </row>
    <row r="34" spans="1:7" s="631" customFormat="1" ht="50.25" customHeight="1" x14ac:dyDescent="0.25">
      <c r="A34" s="249" t="s">
        <v>273</v>
      </c>
      <c r="B34" s="1750" t="s">
        <v>2616</v>
      </c>
      <c r="C34" s="1751"/>
      <c r="D34" s="624" t="s">
        <v>2648</v>
      </c>
      <c r="E34" s="634">
        <v>43217</v>
      </c>
      <c r="F34" s="250">
        <v>1</v>
      </c>
      <c r="G34" s="388" t="s">
        <v>253</v>
      </c>
    </row>
    <row r="35" spans="1:7" s="638" customFormat="1" ht="50.25" customHeight="1" x14ac:dyDescent="0.25">
      <c r="A35" s="249" t="s">
        <v>273</v>
      </c>
      <c r="B35" s="1750" t="s">
        <v>806</v>
      </c>
      <c r="C35" s="1751"/>
      <c r="D35" s="624" t="s">
        <v>2652</v>
      </c>
      <c r="E35" s="634">
        <v>43223</v>
      </c>
      <c r="F35" s="250">
        <v>1</v>
      </c>
      <c r="G35" s="388" t="s">
        <v>253</v>
      </c>
    </row>
    <row r="36" spans="1:7" s="638" customFormat="1" ht="50.25" customHeight="1" x14ac:dyDescent="0.25">
      <c r="A36" s="249" t="s">
        <v>273</v>
      </c>
      <c r="B36" s="1750" t="s">
        <v>2628</v>
      </c>
      <c r="C36" s="1751"/>
      <c r="D36" s="624" t="s">
        <v>2653</v>
      </c>
      <c r="E36" s="634">
        <v>43223</v>
      </c>
      <c r="F36" s="250">
        <v>1</v>
      </c>
      <c r="G36" s="388" t="s">
        <v>253</v>
      </c>
    </row>
    <row r="37" spans="1:7" s="638" customFormat="1" ht="50.25" customHeight="1" x14ac:dyDescent="0.25">
      <c r="A37" s="249" t="s">
        <v>273</v>
      </c>
      <c r="B37" s="1750" t="s">
        <v>1463</v>
      </c>
      <c r="C37" s="1751"/>
      <c r="D37" s="624" t="s">
        <v>2654</v>
      </c>
      <c r="E37" s="634">
        <v>43265</v>
      </c>
      <c r="F37" s="250">
        <v>1</v>
      </c>
      <c r="G37" s="388" t="s">
        <v>253</v>
      </c>
    </row>
    <row r="38" spans="1:7" s="638" customFormat="1" ht="50.25" customHeight="1" x14ac:dyDescent="0.25">
      <c r="A38" s="249" t="s">
        <v>273</v>
      </c>
      <c r="B38" s="1750" t="s">
        <v>1463</v>
      </c>
      <c r="C38" s="1751"/>
      <c r="D38" s="624" t="s">
        <v>2655</v>
      </c>
      <c r="E38" s="634">
        <v>43206</v>
      </c>
      <c r="F38" s="250">
        <v>1</v>
      </c>
      <c r="G38" s="388" t="s">
        <v>253</v>
      </c>
    </row>
    <row r="39" spans="1:7" s="642" customFormat="1" ht="50.25" customHeight="1" x14ac:dyDescent="0.25">
      <c r="A39" s="249" t="s">
        <v>273</v>
      </c>
      <c r="B39" s="1750" t="s">
        <v>2628</v>
      </c>
      <c r="C39" s="1751"/>
      <c r="D39" s="624" t="s">
        <v>2666</v>
      </c>
      <c r="E39" s="634">
        <v>43266</v>
      </c>
      <c r="F39" s="250">
        <v>1</v>
      </c>
      <c r="G39" s="388" t="s">
        <v>253</v>
      </c>
    </row>
    <row r="40" spans="1:7" s="643" customFormat="1" ht="50.25" customHeight="1" x14ac:dyDescent="0.25">
      <c r="A40" s="249" t="s">
        <v>273</v>
      </c>
      <c r="B40" s="1750" t="s">
        <v>1463</v>
      </c>
      <c r="C40" s="1751"/>
      <c r="D40" s="624" t="s">
        <v>2675</v>
      </c>
      <c r="E40" s="634">
        <v>43213</v>
      </c>
      <c r="F40" s="250">
        <v>1</v>
      </c>
      <c r="G40" s="388" t="s">
        <v>253</v>
      </c>
    </row>
    <row r="41" spans="1:7" s="644" customFormat="1" ht="50.25" customHeight="1" x14ac:dyDescent="0.25">
      <c r="A41" s="249" t="s">
        <v>273</v>
      </c>
      <c r="B41" s="1750" t="s">
        <v>2616</v>
      </c>
      <c r="C41" s="1751"/>
      <c r="D41" s="624" t="s">
        <v>2670</v>
      </c>
      <c r="E41" s="634">
        <v>43224</v>
      </c>
      <c r="F41" s="250">
        <v>1</v>
      </c>
      <c r="G41" s="388" t="s">
        <v>253</v>
      </c>
    </row>
    <row r="42" spans="1:7" s="645" customFormat="1" ht="50.25" customHeight="1" x14ac:dyDescent="0.25">
      <c r="A42" s="249" t="s">
        <v>273</v>
      </c>
      <c r="B42" s="1750" t="s">
        <v>2616</v>
      </c>
      <c r="C42" s="1751"/>
      <c r="D42" s="624" t="s">
        <v>2673</v>
      </c>
      <c r="E42" s="634">
        <v>43237</v>
      </c>
      <c r="F42" s="250">
        <v>1</v>
      </c>
      <c r="G42" s="388" t="s">
        <v>253</v>
      </c>
    </row>
    <row r="43" spans="1:7" s="648" customFormat="1" ht="50.25" customHeight="1" x14ac:dyDescent="0.25">
      <c r="A43" s="249" t="s">
        <v>273</v>
      </c>
      <c r="B43" s="1750" t="s">
        <v>1493</v>
      </c>
      <c r="C43" s="1751"/>
      <c r="D43" s="624" t="s">
        <v>2676</v>
      </c>
      <c r="E43" s="634">
        <v>43262</v>
      </c>
      <c r="F43" s="250">
        <v>1</v>
      </c>
      <c r="G43" s="388" t="s">
        <v>253</v>
      </c>
    </row>
    <row r="44" spans="1:7" s="648" customFormat="1" ht="50.25" customHeight="1" x14ac:dyDescent="0.25">
      <c r="A44" s="249" t="s">
        <v>273</v>
      </c>
      <c r="B44" s="1750" t="s">
        <v>1463</v>
      </c>
      <c r="C44" s="1751"/>
      <c r="D44" s="624" t="s">
        <v>2677</v>
      </c>
      <c r="E44" s="634">
        <v>43231</v>
      </c>
      <c r="F44" s="250">
        <v>1</v>
      </c>
      <c r="G44" s="388" t="s">
        <v>253</v>
      </c>
    </row>
    <row r="45" spans="1:7" s="648" customFormat="1" ht="50.25" customHeight="1" x14ac:dyDescent="0.25">
      <c r="A45" s="249" t="s">
        <v>273</v>
      </c>
      <c r="B45" s="1750" t="s">
        <v>1463</v>
      </c>
      <c r="C45" s="1751"/>
      <c r="D45" s="624" t="s">
        <v>2678</v>
      </c>
      <c r="E45" s="634">
        <v>43220</v>
      </c>
      <c r="F45" s="250">
        <v>1</v>
      </c>
      <c r="G45" s="388" t="s">
        <v>253</v>
      </c>
    </row>
    <row r="46" spans="1:7" s="648" customFormat="1" ht="50.25" customHeight="1" x14ac:dyDescent="0.25">
      <c r="A46" s="249" t="s">
        <v>273</v>
      </c>
      <c r="B46" s="1750" t="s">
        <v>1463</v>
      </c>
      <c r="C46" s="1751"/>
      <c r="D46" s="624" t="s">
        <v>2679</v>
      </c>
      <c r="E46" s="634">
        <v>43224</v>
      </c>
      <c r="F46" s="250">
        <v>1</v>
      </c>
      <c r="G46" s="388" t="s">
        <v>253</v>
      </c>
    </row>
    <row r="47" spans="1:7" s="649" customFormat="1" ht="50.25" customHeight="1" x14ac:dyDescent="0.25">
      <c r="A47" s="249" t="s">
        <v>273</v>
      </c>
      <c r="B47" s="1750" t="s">
        <v>227</v>
      </c>
      <c r="C47" s="1751"/>
      <c r="D47" s="624" t="s">
        <v>2688</v>
      </c>
      <c r="E47" s="634">
        <v>43273</v>
      </c>
      <c r="F47" s="250">
        <v>1</v>
      </c>
      <c r="G47" s="388" t="s">
        <v>253</v>
      </c>
    </row>
    <row r="48" spans="1:7" s="649" customFormat="1" ht="50.25" customHeight="1" x14ac:dyDescent="0.25">
      <c r="A48" s="249" t="s">
        <v>273</v>
      </c>
      <c r="B48" s="1750" t="s">
        <v>260</v>
      </c>
      <c r="C48" s="1751"/>
      <c r="D48" s="624" t="s">
        <v>2687</v>
      </c>
      <c r="E48" s="634">
        <v>43228</v>
      </c>
      <c r="F48" s="250">
        <v>1</v>
      </c>
      <c r="G48" s="388" t="s">
        <v>253</v>
      </c>
    </row>
    <row r="49" spans="1:7" s="650" customFormat="1" ht="50.25" customHeight="1" x14ac:dyDescent="0.25">
      <c r="A49" s="249" t="s">
        <v>273</v>
      </c>
      <c r="B49" s="1750" t="s">
        <v>1463</v>
      </c>
      <c r="C49" s="1751"/>
      <c r="D49" s="624" t="s">
        <v>2693</v>
      </c>
      <c r="E49" s="634">
        <v>43227</v>
      </c>
      <c r="F49" s="250">
        <v>1</v>
      </c>
      <c r="G49" s="388" t="s">
        <v>253</v>
      </c>
    </row>
    <row r="50" spans="1:7" s="653" customFormat="1" ht="50.25" customHeight="1" x14ac:dyDescent="0.25">
      <c r="A50" s="249" t="s">
        <v>273</v>
      </c>
      <c r="B50" s="1750" t="s">
        <v>1463</v>
      </c>
      <c r="C50" s="1751"/>
      <c r="D50" s="624" t="s">
        <v>2696</v>
      </c>
      <c r="E50" s="634">
        <v>43220</v>
      </c>
      <c r="F50" s="250">
        <v>1</v>
      </c>
      <c r="G50" s="388" t="s">
        <v>253</v>
      </c>
    </row>
    <row r="51" spans="1:7" s="653" customFormat="1" ht="50.25" customHeight="1" x14ac:dyDescent="0.25">
      <c r="A51" s="249" t="s">
        <v>273</v>
      </c>
      <c r="B51" s="1750" t="s">
        <v>1463</v>
      </c>
      <c r="C51" s="1751"/>
      <c r="D51" s="624" t="s">
        <v>2696</v>
      </c>
      <c r="E51" s="634">
        <v>43220</v>
      </c>
      <c r="F51" s="250">
        <v>1</v>
      </c>
      <c r="G51" s="388" t="s">
        <v>253</v>
      </c>
    </row>
    <row r="52" spans="1:7" s="653" customFormat="1" ht="50.25" customHeight="1" x14ac:dyDescent="0.25">
      <c r="A52" s="249" t="s">
        <v>273</v>
      </c>
      <c r="B52" s="1750" t="s">
        <v>1463</v>
      </c>
      <c r="C52" s="1751"/>
      <c r="D52" s="624" t="s">
        <v>2697</v>
      </c>
      <c r="E52" s="634">
        <v>43224</v>
      </c>
      <c r="F52" s="250">
        <v>1</v>
      </c>
      <c r="G52" s="388" t="s">
        <v>253</v>
      </c>
    </row>
    <row r="53" spans="1:7" s="653" customFormat="1" ht="50.25" customHeight="1" x14ac:dyDescent="0.25">
      <c r="A53" s="249" t="s">
        <v>273</v>
      </c>
      <c r="B53" s="1750" t="s">
        <v>1463</v>
      </c>
      <c r="C53" s="1751"/>
      <c r="D53" s="624" t="s">
        <v>2698</v>
      </c>
      <c r="E53" s="634">
        <v>43220</v>
      </c>
      <c r="F53" s="250">
        <v>1</v>
      </c>
      <c r="G53" s="388" t="s">
        <v>253</v>
      </c>
    </row>
    <row r="54" spans="1:7" s="653" customFormat="1" ht="50.25" customHeight="1" x14ac:dyDescent="0.25">
      <c r="A54" s="249" t="s">
        <v>273</v>
      </c>
      <c r="B54" s="1750" t="s">
        <v>1463</v>
      </c>
      <c r="C54" s="1751"/>
      <c r="D54" s="624" t="s">
        <v>2699</v>
      </c>
      <c r="E54" s="634">
        <v>43250</v>
      </c>
      <c r="F54" s="250">
        <v>1</v>
      </c>
      <c r="G54" s="388" t="s">
        <v>253</v>
      </c>
    </row>
    <row r="55" spans="1:7" s="653" customFormat="1" ht="50.25" customHeight="1" x14ac:dyDescent="0.25">
      <c r="A55" s="249" t="s">
        <v>273</v>
      </c>
      <c r="B55" s="1750" t="s">
        <v>1463</v>
      </c>
      <c r="C55" s="1751"/>
      <c r="D55" s="624" t="s">
        <v>2700</v>
      </c>
      <c r="E55" s="634">
        <v>43223</v>
      </c>
      <c r="F55" s="250">
        <v>1</v>
      </c>
      <c r="G55" s="388" t="s">
        <v>253</v>
      </c>
    </row>
    <row r="56" spans="1:7" s="653" customFormat="1" ht="50.25" customHeight="1" x14ac:dyDescent="0.25">
      <c r="A56" s="249" t="s">
        <v>273</v>
      </c>
      <c r="B56" s="1750" t="s">
        <v>1463</v>
      </c>
      <c r="C56" s="1751"/>
      <c r="D56" s="624" t="s">
        <v>2701</v>
      </c>
      <c r="E56" s="634">
        <v>43227</v>
      </c>
      <c r="F56" s="250">
        <v>1</v>
      </c>
      <c r="G56" s="388" t="s">
        <v>253</v>
      </c>
    </row>
    <row r="57" spans="1:7" s="653" customFormat="1" ht="50.25" customHeight="1" x14ac:dyDescent="0.25">
      <c r="A57" s="249" t="s">
        <v>273</v>
      </c>
      <c r="B57" s="1750" t="s">
        <v>1463</v>
      </c>
      <c r="C57" s="1751"/>
      <c r="D57" s="624" t="s">
        <v>2702</v>
      </c>
      <c r="E57" s="634">
        <v>43227</v>
      </c>
      <c r="F57" s="250">
        <v>1</v>
      </c>
      <c r="G57" s="388" t="s">
        <v>253</v>
      </c>
    </row>
    <row r="58" spans="1:7" s="653" customFormat="1" ht="50.25" customHeight="1" x14ac:dyDescent="0.25">
      <c r="A58" s="249" t="s">
        <v>273</v>
      </c>
      <c r="B58" s="1750" t="s">
        <v>1463</v>
      </c>
      <c r="C58" s="1751"/>
      <c r="D58" s="624" t="s">
        <v>2703</v>
      </c>
      <c r="E58" s="634">
        <v>43227</v>
      </c>
      <c r="F58" s="250">
        <v>1</v>
      </c>
      <c r="G58" s="388" t="s">
        <v>253</v>
      </c>
    </row>
    <row r="59" spans="1:7" s="653" customFormat="1" ht="50.25" customHeight="1" x14ac:dyDescent="0.25">
      <c r="A59" s="249" t="s">
        <v>273</v>
      </c>
      <c r="B59" s="1750" t="s">
        <v>1463</v>
      </c>
      <c r="C59" s="1751"/>
      <c r="D59" s="624" t="s">
        <v>2704</v>
      </c>
      <c r="E59" s="634">
        <v>43227</v>
      </c>
      <c r="F59" s="250">
        <v>1</v>
      </c>
      <c r="G59" s="388" t="s">
        <v>253</v>
      </c>
    </row>
    <row r="60" spans="1:7" s="653" customFormat="1" ht="50.25" customHeight="1" x14ac:dyDescent="0.25">
      <c r="A60" s="249" t="s">
        <v>273</v>
      </c>
      <c r="B60" s="1750" t="s">
        <v>1463</v>
      </c>
      <c r="C60" s="1751"/>
      <c r="D60" s="624" t="s">
        <v>2705</v>
      </c>
      <c r="E60" s="634">
        <v>43224</v>
      </c>
      <c r="F60" s="250">
        <v>1</v>
      </c>
      <c r="G60" s="388" t="s">
        <v>253</v>
      </c>
    </row>
    <row r="61" spans="1:7" s="653" customFormat="1" ht="50.25" customHeight="1" x14ac:dyDescent="0.25">
      <c r="A61" s="249" t="s">
        <v>273</v>
      </c>
      <c r="B61" s="1750" t="s">
        <v>2628</v>
      </c>
      <c r="C61" s="1751"/>
      <c r="D61" s="624" t="s">
        <v>2710</v>
      </c>
      <c r="E61" s="634">
        <v>43245</v>
      </c>
      <c r="F61" s="250">
        <v>1</v>
      </c>
      <c r="G61" s="388" t="s">
        <v>253</v>
      </c>
    </row>
    <row r="62" spans="1:7" s="653" customFormat="1" ht="50.25" customHeight="1" x14ac:dyDescent="0.25">
      <c r="A62" s="249" t="s">
        <v>273</v>
      </c>
      <c r="B62" s="1750" t="s">
        <v>236</v>
      </c>
      <c r="C62" s="1751"/>
      <c r="D62" s="624" t="s">
        <v>2711</v>
      </c>
      <c r="E62" s="634">
        <v>43235</v>
      </c>
      <c r="F62" s="250">
        <v>1</v>
      </c>
      <c r="G62" s="388" t="s">
        <v>253</v>
      </c>
    </row>
    <row r="63" spans="1:7" s="653" customFormat="1" ht="50.25" customHeight="1" x14ac:dyDescent="0.25">
      <c r="A63" s="249" t="s">
        <v>273</v>
      </c>
      <c r="B63" s="1750" t="s">
        <v>2616</v>
      </c>
      <c r="C63" s="1751"/>
      <c r="D63" s="624" t="s">
        <v>2712</v>
      </c>
      <c r="E63" s="634">
        <v>43238</v>
      </c>
      <c r="F63" s="250">
        <v>1</v>
      </c>
      <c r="G63" s="388" t="s">
        <v>253</v>
      </c>
    </row>
    <row r="64" spans="1:7" s="653" customFormat="1" ht="50.25" customHeight="1" x14ac:dyDescent="0.25">
      <c r="A64" s="249" t="s">
        <v>273</v>
      </c>
      <c r="B64" s="1750" t="s">
        <v>2587</v>
      </c>
      <c r="C64" s="1751"/>
      <c r="D64" s="624" t="s">
        <v>2713</v>
      </c>
      <c r="E64" s="634">
        <v>43293</v>
      </c>
      <c r="F64" s="250">
        <v>1</v>
      </c>
      <c r="G64" s="388" t="s">
        <v>253</v>
      </c>
    </row>
    <row r="65" spans="1:7" s="653" customFormat="1" ht="50.25" customHeight="1" x14ac:dyDescent="0.25">
      <c r="A65" s="249" t="s">
        <v>273</v>
      </c>
      <c r="B65" s="1750" t="s">
        <v>2628</v>
      </c>
      <c r="C65" s="1751"/>
      <c r="D65" s="624" t="s">
        <v>2714</v>
      </c>
      <c r="E65" s="634">
        <v>43277</v>
      </c>
      <c r="F65" s="250">
        <v>1</v>
      </c>
      <c r="G65" s="388" t="s">
        <v>253</v>
      </c>
    </row>
    <row r="66" spans="1:7" s="653" customFormat="1" ht="50.25" customHeight="1" x14ac:dyDescent="0.25">
      <c r="A66" s="249" t="s">
        <v>273</v>
      </c>
      <c r="B66" s="1750" t="s">
        <v>2716</v>
      </c>
      <c r="C66" s="1751"/>
      <c r="D66" s="624" t="s">
        <v>2715</v>
      </c>
      <c r="E66" s="634">
        <v>43237</v>
      </c>
      <c r="F66" s="250">
        <v>1</v>
      </c>
      <c r="G66" s="388" t="s">
        <v>253</v>
      </c>
    </row>
    <row r="67" spans="1:7" s="654" customFormat="1" ht="50.25" customHeight="1" x14ac:dyDescent="0.25">
      <c r="A67" s="249" t="s">
        <v>273</v>
      </c>
      <c r="B67" s="1750" t="s">
        <v>1463</v>
      </c>
      <c r="C67" s="1751"/>
      <c r="D67" s="624" t="s">
        <v>2724</v>
      </c>
      <c r="E67" s="634">
        <v>43228</v>
      </c>
      <c r="F67" s="250">
        <v>1</v>
      </c>
      <c r="G67" s="388" t="s">
        <v>253</v>
      </c>
    </row>
    <row r="68" spans="1:7" s="656" customFormat="1" ht="50.25" customHeight="1" x14ac:dyDescent="0.25">
      <c r="A68" s="249" t="s">
        <v>273</v>
      </c>
      <c r="B68" s="1750" t="s">
        <v>2730</v>
      </c>
      <c r="C68" s="1751"/>
      <c r="D68" s="624" t="s">
        <v>2729</v>
      </c>
      <c r="E68" s="634">
        <v>43291</v>
      </c>
      <c r="F68" s="250">
        <v>1</v>
      </c>
      <c r="G68" s="388" t="s">
        <v>253</v>
      </c>
    </row>
    <row r="69" spans="1:7" s="658" customFormat="1" ht="50.25" customHeight="1" x14ac:dyDescent="0.25">
      <c r="A69" s="249" t="s">
        <v>273</v>
      </c>
      <c r="B69" s="1750" t="s">
        <v>2743</v>
      </c>
      <c r="C69" s="1751"/>
      <c r="D69" s="619" t="s">
        <v>2736</v>
      </c>
      <c r="E69" s="634">
        <v>43241</v>
      </c>
      <c r="F69" s="250">
        <v>1</v>
      </c>
      <c r="G69" s="388" t="s">
        <v>253</v>
      </c>
    </row>
    <row r="70" spans="1:7" s="658" customFormat="1" ht="50.25" customHeight="1" x14ac:dyDescent="0.25">
      <c r="A70" s="249" t="s">
        <v>273</v>
      </c>
      <c r="B70" s="1750" t="s">
        <v>236</v>
      </c>
      <c r="C70" s="1751"/>
      <c r="D70" s="619" t="s">
        <v>2737</v>
      </c>
      <c r="E70" s="634">
        <v>43241</v>
      </c>
      <c r="F70" s="250">
        <v>1</v>
      </c>
      <c r="G70" s="388" t="s">
        <v>253</v>
      </c>
    </row>
    <row r="71" spans="1:7" s="658" customFormat="1" ht="50.25" customHeight="1" x14ac:dyDescent="0.25">
      <c r="A71" s="249" t="s">
        <v>273</v>
      </c>
      <c r="B71" s="1750" t="s">
        <v>1463</v>
      </c>
      <c r="C71" s="1751"/>
      <c r="D71" s="619" t="s">
        <v>2738</v>
      </c>
      <c r="E71" s="634">
        <v>43241</v>
      </c>
      <c r="F71" s="250">
        <v>1</v>
      </c>
      <c r="G71" s="388" t="s">
        <v>253</v>
      </c>
    </row>
    <row r="72" spans="1:7" s="658" customFormat="1" ht="50.25" customHeight="1" x14ac:dyDescent="0.25">
      <c r="A72" s="249" t="s">
        <v>273</v>
      </c>
      <c r="B72" s="1750" t="s">
        <v>1463</v>
      </c>
      <c r="C72" s="1751"/>
      <c r="D72" s="619" t="s">
        <v>2739</v>
      </c>
      <c r="E72" s="634">
        <v>43234</v>
      </c>
      <c r="F72" s="250">
        <v>1</v>
      </c>
      <c r="G72" s="388" t="s">
        <v>253</v>
      </c>
    </row>
    <row r="73" spans="1:7" s="660" customFormat="1" ht="50.25" customHeight="1" x14ac:dyDescent="0.25">
      <c r="A73" s="249" t="s">
        <v>273</v>
      </c>
      <c r="B73" s="1750" t="s">
        <v>1463</v>
      </c>
      <c r="C73" s="1751"/>
      <c r="D73" s="619" t="s">
        <v>2744</v>
      </c>
      <c r="E73" s="634">
        <v>43235</v>
      </c>
      <c r="F73" s="250">
        <v>1</v>
      </c>
      <c r="G73" s="388" t="s">
        <v>253</v>
      </c>
    </row>
    <row r="74" spans="1:7" s="660" customFormat="1" ht="50.25" customHeight="1" x14ac:dyDescent="0.25">
      <c r="A74" s="249" t="s">
        <v>273</v>
      </c>
      <c r="B74" s="1750" t="s">
        <v>236</v>
      </c>
      <c r="C74" s="1751"/>
      <c r="D74" s="619" t="s">
        <v>2746</v>
      </c>
      <c r="E74" s="634">
        <v>43255</v>
      </c>
      <c r="F74" s="250">
        <v>1</v>
      </c>
      <c r="G74" s="388" t="s">
        <v>253</v>
      </c>
    </row>
    <row r="75" spans="1:7" s="660" customFormat="1" ht="50.25" customHeight="1" x14ac:dyDescent="0.25">
      <c r="A75" s="249" t="s">
        <v>273</v>
      </c>
      <c r="B75" s="1750" t="s">
        <v>1121</v>
      </c>
      <c r="C75" s="1751"/>
      <c r="D75" s="619" t="s">
        <v>2747</v>
      </c>
      <c r="E75" s="634">
        <v>43249</v>
      </c>
      <c r="F75" s="250">
        <v>1</v>
      </c>
      <c r="G75" s="388" t="s">
        <v>253</v>
      </c>
    </row>
    <row r="76" spans="1:7" s="660" customFormat="1" ht="50.25" customHeight="1" thickBot="1" x14ac:dyDescent="0.3">
      <c r="A76" s="249" t="s">
        <v>273</v>
      </c>
      <c r="B76" s="1750" t="s">
        <v>1121</v>
      </c>
      <c r="C76" s="1751"/>
      <c r="D76" s="619" t="s">
        <v>2748</v>
      </c>
      <c r="E76" s="634">
        <v>43252</v>
      </c>
      <c r="F76" s="250">
        <v>1</v>
      </c>
      <c r="G76" s="388" t="s">
        <v>253</v>
      </c>
    </row>
    <row r="77" spans="1:7" s="277" customFormat="1" ht="43.5" customHeight="1" thickBot="1" x14ac:dyDescent="0.3">
      <c r="A77" s="157"/>
      <c r="B77" s="169"/>
      <c r="C77" s="282"/>
      <c r="D77" s="169"/>
      <c r="E77" s="169"/>
      <c r="F77" s="280">
        <f>SUM(F11:F76)</f>
        <v>66</v>
      </c>
      <c r="G77" s="28" t="s">
        <v>242</v>
      </c>
    </row>
    <row r="78" spans="1:7" s="277" customFormat="1" x14ac:dyDescent="0.25">
      <c r="A78" s="34"/>
      <c r="B78" s="34"/>
      <c r="C78" s="35"/>
      <c r="D78" s="1"/>
      <c r="F78" s="38"/>
    </row>
    <row r="79" spans="1:7" s="277" customFormat="1" x14ac:dyDescent="0.25">
      <c r="A79" s="34"/>
      <c r="B79" s="34"/>
      <c r="C79" s="35"/>
      <c r="D79" s="1"/>
      <c r="F79" s="38"/>
    </row>
    <row r="80" spans="1:7" s="277" customFormat="1" ht="13.8" thickBot="1" x14ac:dyDescent="0.3">
      <c r="A80" s="34"/>
      <c r="B80" s="34"/>
      <c r="C80" s="35"/>
      <c r="D80" s="1"/>
      <c r="F80" s="38"/>
    </row>
    <row r="81" spans="1:9" s="277" customFormat="1" ht="39" customHeight="1" thickBot="1" x14ac:dyDescent="0.3">
      <c r="A81" s="65"/>
      <c r="B81" s="34"/>
      <c r="C81" s="35"/>
      <c r="D81" s="355" t="s">
        <v>138</v>
      </c>
      <c r="E81" s="302"/>
    </row>
    <row r="82" spans="1:9" s="277" customFormat="1" x14ac:dyDescent="0.25">
      <c r="A82" s="65"/>
      <c r="B82" s="34"/>
      <c r="C82" s="35"/>
      <c r="D82" s="574" t="s">
        <v>1659</v>
      </c>
      <c r="E82" s="599" t="s">
        <v>271</v>
      </c>
      <c r="F82" s="279"/>
    </row>
    <row r="83" spans="1:9" s="277" customFormat="1" x14ac:dyDescent="0.25">
      <c r="A83" s="65"/>
      <c r="B83" s="34"/>
      <c r="C83" s="35"/>
      <c r="D83" s="308" t="s">
        <v>1660</v>
      </c>
      <c r="E83" s="307" t="s">
        <v>274</v>
      </c>
      <c r="F83" s="38"/>
    </row>
    <row r="84" spans="1:9" s="277" customFormat="1" x14ac:dyDescent="0.25">
      <c r="A84" s="65"/>
      <c r="B84" s="34"/>
      <c r="C84" s="35"/>
      <c r="D84" s="581" t="s">
        <v>1661</v>
      </c>
      <c r="E84" s="278"/>
      <c r="F84" s="38"/>
    </row>
    <row r="85" spans="1:9" s="277" customFormat="1" ht="13.8" thickBot="1" x14ac:dyDescent="0.3">
      <c r="A85" s="34"/>
      <c r="B85" s="34"/>
      <c r="C85" s="35"/>
      <c r="D85" s="414" t="s">
        <v>162</v>
      </c>
      <c r="E85" s="354"/>
      <c r="F85" s="38"/>
    </row>
    <row r="86" spans="1:9" s="277" customFormat="1" x14ac:dyDescent="0.25">
      <c r="A86" s="34"/>
      <c r="B86" s="34"/>
      <c r="C86" s="1"/>
      <c r="D86" s="1"/>
      <c r="F86" s="38"/>
    </row>
    <row r="87" spans="1:9" s="277" customFormat="1" x14ac:dyDescent="0.25">
      <c r="A87" s="34"/>
      <c r="B87" s="34"/>
      <c r="C87" s="1"/>
      <c r="D87" s="1"/>
      <c r="F87" s="38"/>
    </row>
    <row r="88" spans="1:9" s="277" customFormat="1" x14ac:dyDescent="0.25">
      <c r="A88" s="34"/>
      <c r="B88" s="34"/>
      <c r="C88" s="1"/>
      <c r="D88" s="1"/>
      <c r="F88" s="38"/>
    </row>
    <row r="89" spans="1:9" s="277" customFormat="1" x14ac:dyDescent="0.25">
      <c r="A89" s="34"/>
      <c r="B89" s="34"/>
      <c r="C89" s="1"/>
      <c r="D89" s="1"/>
      <c r="F89" s="38"/>
    </row>
    <row r="90" spans="1:9" s="277" customFormat="1" x14ac:dyDescent="0.25">
      <c r="A90" s="34"/>
      <c r="B90" s="34"/>
      <c r="C90" s="1"/>
      <c r="D90" s="1"/>
      <c r="F90" s="38"/>
    </row>
    <row r="91" spans="1:9" s="277" customFormat="1" ht="13.8" thickBot="1" x14ac:dyDescent="0.3">
      <c r="A91" s="1"/>
      <c r="B91" s="35"/>
      <c r="C91" s="1"/>
      <c r="D91" s="1"/>
      <c r="E91" s="1"/>
    </row>
    <row r="92" spans="1:9" ht="15.75" customHeight="1" thickBot="1" x14ac:dyDescent="0.3">
      <c r="A92" s="357" t="s">
        <v>1958</v>
      </c>
      <c r="B92" s="1811" t="s">
        <v>773</v>
      </c>
      <c r="C92" s="1811"/>
      <c r="D92" s="356" t="s">
        <v>775</v>
      </c>
      <c r="E92" s="356" t="s">
        <v>774</v>
      </c>
      <c r="F92" s="68"/>
    </row>
    <row r="93" spans="1:9" ht="28.5" customHeight="1" x14ac:dyDescent="0.25">
      <c r="A93" s="1770">
        <v>2014</v>
      </c>
      <c r="B93" s="1810" t="s">
        <v>282</v>
      </c>
      <c r="C93" s="913"/>
      <c r="D93" s="364" t="s">
        <v>122</v>
      </c>
      <c r="E93" s="365">
        <v>41646</v>
      </c>
      <c r="F93" s="68"/>
      <c r="H93" s="55"/>
      <c r="I93" s="55"/>
    </row>
    <row r="94" spans="1:9" ht="40.5" customHeight="1" x14ac:dyDescent="0.25">
      <c r="A94" s="1771"/>
      <c r="B94" s="1800" t="s">
        <v>282</v>
      </c>
      <c r="C94" s="761"/>
      <c r="D94" s="167" t="s">
        <v>122</v>
      </c>
      <c r="E94" s="366">
        <v>41646</v>
      </c>
      <c r="H94" s="55"/>
      <c r="I94" s="55"/>
    </row>
    <row r="95" spans="1:9" ht="24.75" customHeight="1" x14ac:dyDescent="0.25">
      <c r="A95" s="1771"/>
      <c r="B95" s="1797" t="s">
        <v>282</v>
      </c>
      <c r="C95" s="759"/>
      <c r="D95" s="78" t="s">
        <v>293</v>
      </c>
      <c r="E95" s="366">
        <v>41654</v>
      </c>
    </row>
    <row r="96" spans="1:9" ht="21" customHeight="1" x14ac:dyDescent="0.25">
      <c r="A96" s="1771"/>
      <c r="B96" s="1797" t="s">
        <v>227</v>
      </c>
      <c r="C96" s="759"/>
      <c r="D96" s="78" t="s">
        <v>174</v>
      </c>
      <c r="E96" s="366">
        <v>41659</v>
      </c>
    </row>
    <row r="97" spans="1:52" s="144" customFormat="1" ht="26.25" customHeight="1" x14ac:dyDescent="0.25">
      <c r="A97" s="1771"/>
      <c r="B97" s="1797" t="s">
        <v>227</v>
      </c>
      <c r="C97" s="759"/>
      <c r="D97" s="152" t="s">
        <v>165</v>
      </c>
      <c r="E97" s="366">
        <v>41659</v>
      </c>
      <c r="F97"/>
      <c r="G97"/>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row>
    <row r="98" spans="1:52" s="144" customFormat="1" ht="25.5" customHeight="1" x14ac:dyDescent="0.25">
      <c r="A98" s="1771"/>
      <c r="B98" s="1797" t="s">
        <v>207</v>
      </c>
      <c r="C98" s="759"/>
      <c r="D98" s="315" t="s">
        <v>117</v>
      </c>
      <c r="E98" s="366">
        <v>41659</v>
      </c>
      <c r="F98"/>
      <c r="G98"/>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row>
    <row r="99" spans="1:52" s="144" customFormat="1" ht="27.75" customHeight="1" x14ac:dyDescent="0.25">
      <c r="A99" s="1771"/>
      <c r="B99" s="1797" t="s">
        <v>207</v>
      </c>
      <c r="C99" s="759"/>
      <c r="D99" s="78" t="s">
        <v>90</v>
      </c>
      <c r="E99" s="366">
        <v>41660</v>
      </c>
      <c r="F99"/>
      <c r="G99"/>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row>
    <row r="100" spans="1:52" ht="15.9" customHeight="1" x14ac:dyDescent="0.25">
      <c r="A100" s="1771"/>
      <c r="B100" s="1797" t="s">
        <v>202</v>
      </c>
      <c r="C100" s="759"/>
      <c r="D100" s="315" t="s">
        <v>116</v>
      </c>
      <c r="E100" s="366">
        <v>41662</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ht="26.25" customHeight="1" x14ac:dyDescent="0.25">
      <c r="A101" s="1771"/>
      <c r="B101" s="1797" t="s">
        <v>207</v>
      </c>
      <c r="C101" s="759"/>
      <c r="D101" s="78" t="s">
        <v>218</v>
      </c>
      <c r="E101" s="366">
        <v>41668</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28.5" customHeight="1" x14ac:dyDescent="0.25">
      <c r="A102" s="1771"/>
      <c r="B102" s="1797" t="s">
        <v>227</v>
      </c>
      <c r="C102" s="759"/>
      <c r="D102" s="78" t="s">
        <v>184</v>
      </c>
      <c r="E102" s="366">
        <v>41666</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ht="39.6" x14ac:dyDescent="0.25">
      <c r="A103" s="1771"/>
      <c r="B103" s="1797" t="s">
        <v>227</v>
      </c>
      <c r="C103" s="759"/>
      <c r="D103" s="78" t="s">
        <v>180</v>
      </c>
      <c r="E103" s="366">
        <v>41668</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ht="12.75" customHeight="1" x14ac:dyDescent="0.25">
      <c r="A104" s="1771"/>
      <c r="B104" s="1797" t="s">
        <v>227</v>
      </c>
      <c r="C104" s="759"/>
      <c r="D104" s="78" t="s">
        <v>115</v>
      </c>
      <c r="E104" s="366">
        <v>41669</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x14ac:dyDescent="0.25">
      <c r="A105" s="1771"/>
      <c r="B105" s="1797" t="s">
        <v>207</v>
      </c>
      <c r="C105" s="759"/>
      <c r="D105" s="78" t="s">
        <v>106</v>
      </c>
      <c r="E105" s="366">
        <v>41669</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26.4" x14ac:dyDescent="0.25">
      <c r="A106" s="1771"/>
      <c r="B106" s="1797" t="s">
        <v>227</v>
      </c>
      <c r="C106" s="759"/>
      <c r="D106" s="315" t="s">
        <v>77</v>
      </c>
      <c r="E106" s="366">
        <v>41670</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25.5" customHeight="1" x14ac:dyDescent="0.25">
      <c r="A107" s="1771"/>
      <c r="B107" s="1796" t="s">
        <v>76</v>
      </c>
      <c r="C107" s="986"/>
      <c r="D107" s="78" t="s">
        <v>17</v>
      </c>
      <c r="E107" s="366">
        <v>41673</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12.75" customHeight="1" x14ac:dyDescent="0.25">
      <c r="A108" s="1771"/>
      <c r="B108" s="1797" t="s">
        <v>146</v>
      </c>
      <c r="C108" s="759"/>
      <c r="D108" s="315" t="s">
        <v>137</v>
      </c>
      <c r="E108" s="366">
        <v>41673</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12.75" customHeight="1" x14ac:dyDescent="0.25">
      <c r="A109" s="1771"/>
      <c r="B109" s="1796" t="s">
        <v>76</v>
      </c>
      <c r="C109" s="986"/>
      <c r="D109" s="78" t="s">
        <v>132</v>
      </c>
      <c r="E109" s="366">
        <v>41676</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12.75" customHeight="1" x14ac:dyDescent="0.25">
      <c r="A110" s="1771"/>
      <c r="B110" s="1797" t="s">
        <v>188</v>
      </c>
      <c r="C110" s="759"/>
      <c r="D110" s="315" t="s">
        <v>23</v>
      </c>
      <c r="E110" s="366">
        <v>41675</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ht="26.4" x14ac:dyDescent="0.25">
      <c r="A111" s="1771"/>
      <c r="B111" s="1796" t="s">
        <v>236</v>
      </c>
      <c r="C111" s="986"/>
      <c r="D111" s="315" t="s">
        <v>105</v>
      </c>
      <c r="E111" s="366">
        <v>41681</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52.8" x14ac:dyDescent="0.25">
      <c r="A112" s="1771"/>
      <c r="B112" s="1796" t="s">
        <v>227</v>
      </c>
      <c r="C112" s="986"/>
      <c r="D112" s="315" t="s">
        <v>168</v>
      </c>
      <c r="E112" s="366">
        <v>41681</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x14ac:dyDescent="0.25">
      <c r="A113" s="1771"/>
      <c r="B113" s="1796" t="s">
        <v>227</v>
      </c>
      <c r="C113" s="986"/>
      <c r="D113" s="315" t="s">
        <v>80</v>
      </c>
      <c r="E113" s="366">
        <v>41680</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x14ac:dyDescent="0.25">
      <c r="A114" s="1771"/>
      <c r="B114" s="1796" t="s">
        <v>227</v>
      </c>
      <c r="C114" s="986"/>
      <c r="D114" s="152" t="s">
        <v>170</v>
      </c>
      <c r="E114" s="366">
        <v>41683</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x14ac:dyDescent="0.25">
      <c r="A115" s="1771"/>
      <c r="B115" s="1796" t="s">
        <v>236</v>
      </c>
      <c r="C115" s="986"/>
      <c r="D115" s="78" t="s">
        <v>166</v>
      </c>
      <c r="E115" s="366">
        <v>41683</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26.4" x14ac:dyDescent="0.25">
      <c r="A116" s="1771"/>
      <c r="B116" s="1797" t="s">
        <v>229</v>
      </c>
      <c r="C116" s="759"/>
      <c r="D116" s="78" t="s">
        <v>35</v>
      </c>
      <c r="E116" s="366">
        <v>41684</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39.6" x14ac:dyDescent="0.25">
      <c r="A117" s="1771"/>
      <c r="B117" s="1797" t="s">
        <v>236</v>
      </c>
      <c r="C117" s="759"/>
      <c r="D117" s="315" t="s">
        <v>133</v>
      </c>
      <c r="E117" s="366">
        <v>41689</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26.4" x14ac:dyDescent="0.25">
      <c r="A118" s="1771"/>
      <c r="B118" s="1796" t="s">
        <v>207</v>
      </c>
      <c r="C118" s="986"/>
      <c r="D118" s="315" t="s">
        <v>24</v>
      </c>
      <c r="E118" s="366">
        <v>41691</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x14ac:dyDescent="0.25">
      <c r="A119" s="1771"/>
      <c r="B119" s="1796" t="s">
        <v>307</v>
      </c>
      <c r="C119" s="986"/>
      <c r="D119" s="315" t="s">
        <v>79</v>
      </c>
      <c r="E119" s="366">
        <v>41694</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12.75" customHeight="1" x14ac:dyDescent="0.25">
      <c r="A120" s="1771"/>
      <c r="B120" s="1796" t="s">
        <v>78</v>
      </c>
      <c r="C120" s="986"/>
      <c r="D120" s="315" t="s">
        <v>226</v>
      </c>
      <c r="E120" s="366">
        <v>41691</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26.4" x14ac:dyDescent="0.25">
      <c r="A121" s="1771"/>
      <c r="B121" s="1796" t="s">
        <v>76</v>
      </c>
      <c r="C121" s="986"/>
      <c r="D121" s="315" t="s">
        <v>285</v>
      </c>
      <c r="E121" s="366">
        <v>41692</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x14ac:dyDescent="0.25">
      <c r="A122" s="1771"/>
      <c r="B122" s="1796" t="s">
        <v>227</v>
      </c>
      <c r="C122" s="986"/>
      <c r="D122" s="315" t="s">
        <v>130</v>
      </c>
      <c r="E122" s="366">
        <v>41694</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x14ac:dyDescent="0.25">
      <c r="A123" s="1771"/>
      <c r="B123" s="1796" t="s">
        <v>76</v>
      </c>
      <c r="C123" s="986"/>
      <c r="D123" s="315" t="s">
        <v>84</v>
      </c>
      <c r="E123" s="366">
        <v>41691</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x14ac:dyDescent="0.25">
      <c r="A124" s="1771"/>
      <c r="B124" s="1796" t="s">
        <v>227</v>
      </c>
      <c r="C124" s="986"/>
      <c r="D124" s="315" t="s">
        <v>169</v>
      </c>
      <c r="E124" s="366">
        <v>41698</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ht="12.75" customHeight="1" x14ac:dyDescent="0.25">
      <c r="A125" s="1771"/>
      <c r="B125" s="1796" t="s">
        <v>76</v>
      </c>
      <c r="C125" s="986"/>
      <c r="D125" s="315" t="s">
        <v>57</v>
      </c>
      <c r="E125" s="366">
        <v>41701</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26.4" x14ac:dyDescent="0.25">
      <c r="A126" s="1771"/>
      <c r="B126" s="1796" t="s">
        <v>207</v>
      </c>
      <c r="C126" s="986"/>
      <c r="D126" s="315" t="s">
        <v>131</v>
      </c>
      <c r="E126" s="366">
        <v>41701</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38.25" customHeight="1" x14ac:dyDescent="0.25">
      <c r="A127" s="1771"/>
      <c r="B127" s="1796" t="s">
        <v>227</v>
      </c>
      <c r="C127" s="986"/>
      <c r="D127" s="78" t="s">
        <v>69</v>
      </c>
      <c r="E127" s="366">
        <v>41705</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x14ac:dyDescent="0.25">
      <c r="A128" s="1771"/>
      <c r="B128" s="1797" t="s">
        <v>1</v>
      </c>
      <c r="C128" s="759"/>
      <c r="D128" s="315" t="s">
        <v>31</v>
      </c>
      <c r="E128" s="366">
        <v>41717</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26.4" x14ac:dyDescent="0.25">
      <c r="A129" s="1771"/>
      <c r="B129" s="1796" t="s">
        <v>227</v>
      </c>
      <c r="C129" s="986"/>
      <c r="D129" s="315" t="s">
        <v>83</v>
      </c>
      <c r="E129" s="366">
        <v>41718</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x14ac:dyDescent="0.25">
      <c r="A130" s="1771"/>
      <c r="B130" s="1796" t="s">
        <v>76</v>
      </c>
      <c r="C130" s="986"/>
      <c r="D130" s="315" t="s">
        <v>27</v>
      </c>
      <c r="E130" s="366">
        <v>41715</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ht="26.4" x14ac:dyDescent="0.25">
      <c r="A131" s="1771"/>
      <c r="B131" s="1796" t="s">
        <v>207</v>
      </c>
      <c r="C131" s="986"/>
      <c r="D131" s="78" t="s">
        <v>262</v>
      </c>
      <c r="E131" s="366">
        <v>41716</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x14ac:dyDescent="0.25">
      <c r="A132" s="1771"/>
      <c r="B132" s="1797" t="s">
        <v>260</v>
      </c>
      <c r="C132" s="759"/>
      <c r="D132" s="78" t="s">
        <v>259</v>
      </c>
      <c r="E132" s="366">
        <v>41715</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x14ac:dyDescent="0.25">
      <c r="A133" s="1771"/>
      <c r="B133" s="1797" t="s">
        <v>227</v>
      </c>
      <c r="C133" s="759"/>
      <c r="D133" s="315" t="s">
        <v>88</v>
      </c>
      <c r="E133" s="366">
        <v>41715</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26.4" x14ac:dyDescent="0.25">
      <c r="A134" s="1771"/>
      <c r="B134" s="1796" t="s">
        <v>207</v>
      </c>
      <c r="C134" s="986"/>
      <c r="D134" s="78" t="s">
        <v>196</v>
      </c>
      <c r="E134" s="366">
        <v>41717</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12.75" customHeight="1" x14ac:dyDescent="0.25">
      <c r="A135" s="1771"/>
      <c r="B135" s="1797" t="s">
        <v>236</v>
      </c>
      <c r="C135" s="759"/>
      <c r="D135" s="315" t="s">
        <v>81</v>
      </c>
      <c r="E135" s="366">
        <v>41723</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x14ac:dyDescent="0.25">
      <c r="A136" s="1771"/>
      <c r="B136" s="1796" t="s">
        <v>227</v>
      </c>
      <c r="C136" s="986"/>
      <c r="D136" s="315" t="s">
        <v>182</v>
      </c>
      <c r="E136" s="366">
        <v>41719</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24.75" customHeight="1" x14ac:dyDescent="0.25">
      <c r="A137" s="1771"/>
      <c r="B137" s="1796" t="s">
        <v>202</v>
      </c>
      <c r="C137" s="986"/>
      <c r="D137" s="78" t="s">
        <v>28</v>
      </c>
      <c r="E137" s="366">
        <v>41719</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16.5" customHeight="1" x14ac:dyDescent="0.25">
      <c r="A138" s="1771"/>
      <c r="B138" s="1797" t="s">
        <v>188</v>
      </c>
      <c r="C138" s="759"/>
      <c r="D138" s="78" t="s">
        <v>145</v>
      </c>
      <c r="E138" s="366">
        <v>41719</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32.25" customHeight="1" x14ac:dyDescent="0.25">
      <c r="A139" s="1771"/>
      <c r="B139" s="1797" t="s">
        <v>229</v>
      </c>
      <c r="C139" s="759"/>
      <c r="D139" s="78" t="s">
        <v>287</v>
      </c>
      <c r="E139" s="366">
        <v>41724</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42.75" customHeight="1" x14ac:dyDescent="0.25">
      <c r="A140" s="1771"/>
      <c r="B140" s="1797" t="s">
        <v>227</v>
      </c>
      <c r="C140" s="759"/>
      <c r="D140" s="78" t="s">
        <v>192</v>
      </c>
      <c r="E140" s="366">
        <v>41725</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33" customHeight="1" x14ac:dyDescent="0.25">
      <c r="A141" s="1771"/>
      <c r="B141" s="1796" t="s">
        <v>307</v>
      </c>
      <c r="C141" s="986"/>
      <c r="D141" s="78" t="s">
        <v>28</v>
      </c>
      <c r="E141" s="366">
        <v>41719</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26.4" x14ac:dyDescent="0.25">
      <c r="A142" s="1771"/>
      <c r="B142" s="1797" t="s">
        <v>260</v>
      </c>
      <c r="C142" s="759"/>
      <c r="D142" s="78" t="s">
        <v>171</v>
      </c>
      <c r="E142" s="366">
        <v>41731</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26.4" x14ac:dyDescent="0.25">
      <c r="A143" s="1771"/>
      <c r="B143" s="1797" t="s">
        <v>236</v>
      </c>
      <c r="C143" s="759"/>
      <c r="D143" s="78" t="s">
        <v>195</v>
      </c>
      <c r="E143" s="366">
        <v>41726</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27" customHeight="1" x14ac:dyDescent="0.25">
      <c r="A144" s="1771"/>
      <c r="B144" s="1797" t="s">
        <v>227</v>
      </c>
      <c r="C144" s="759"/>
      <c r="D144" s="78" t="s">
        <v>228</v>
      </c>
      <c r="E144" s="366">
        <v>41729</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x14ac:dyDescent="0.25">
      <c r="A145" s="1771"/>
      <c r="B145" s="1797" t="s">
        <v>227</v>
      </c>
      <c r="C145" s="759"/>
      <c r="D145" s="78" t="s">
        <v>199</v>
      </c>
      <c r="E145" s="366">
        <v>41736</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x14ac:dyDescent="0.25">
      <c r="A146" s="1771"/>
      <c r="B146" s="1797" t="s">
        <v>227</v>
      </c>
      <c r="C146" s="759"/>
      <c r="D146" s="78" t="s">
        <v>248</v>
      </c>
      <c r="E146" s="366">
        <v>41736</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12.75" customHeight="1" x14ac:dyDescent="0.25">
      <c r="A147" s="1771"/>
      <c r="B147" s="1796" t="s">
        <v>76</v>
      </c>
      <c r="C147" s="986"/>
      <c r="D147" s="78" t="s">
        <v>309</v>
      </c>
      <c r="E147" s="366">
        <v>41735</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26.4" x14ac:dyDescent="0.25">
      <c r="A148" s="1771"/>
      <c r="B148" s="1796" t="s">
        <v>207</v>
      </c>
      <c r="C148" s="986"/>
      <c r="D148" s="78" t="s">
        <v>129</v>
      </c>
      <c r="E148" s="366">
        <v>41743</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ht="26.4" x14ac:dyDescent="0.25">
      <c r="A149" s="1771"/>
      <c r="B149" s="1796" t="s">
        <v>207</v>
      </c>
      <c r="C149" s="986"/>
      <c r="D149" s="78" t="s">
        <v>38</v>
      </c>
      <c r="E149" s="366">
        <v>41747</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x14ac:dyDescent="0.25">
      <c r="A150" s="1771"/>
      <c r="B150" s="1796" t="s">
        <v>260</v>
      </c>
      <c r="C150" s="986"/>
      <c r="D150" s="78" t="s">
        <v>19</v>
      </c>
      <c r="E150" s="366">
        <v>41750</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x14ac:dyDescent="0.25">
      <c r="A151" s="1771"/>
      <c r="B151" s="1796" t="s">
        <v>209</v>
      </c>
      <c r="C151" s="986"/>
      <c r="D151" s="78" t="s">
        <v>85</v>
      </c>
      <c r="E151" s="366">
        <v>41743</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ht="26.4" x14ac:dyDescent="0.25">
      <c r="A152" s="1771"/>
      <c r="B152" s="1796" t="s">
        <v>207</v>
      </c>
      <c r="C152" s="986"/>
      <c r="D152" s="78" t="s">
        <v>280</v>
      </c>
      <c r="E152" s="366">
        <v>41742</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x14ac:dyDescent="0.25">
      <c r="A153" s="1771"/>
      <c r="B153" s="1796" t="s">
        <v>307</v>
      </c>
      <c r="C153" s="986"/>
      <c r="D153" s="167" t="s">
        <v>278</v>
      </c>
      <c r="E153" s="366">
        <v>41745</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20.25" customHeight="1" x14ac:dyDescent="0.25">
      <c r="A154" s="1771"/>
      <c r="B154" s="1796" t="s">
        <v>207</v>
      </c>
      <c r="C154" s="986"/>
      <c r="D154" s="78" t="s">
        <v>277</v>
      </c>
      <c r="E154" s="366">
        <v>41745</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27.75" customHeight="1" x14ac:dyDescent="0.25">
      <c r="A155" s="1771"/>
      <c r="B155" s="1796" t="s">
        <v>207</v>
      </c>
      <c r="C155" s="986"/>
      <c r="D155" s="167" t="s">
        <v>126</v>
      </c>
      <c r="E155" s="366">
        <v>41751</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14.25" customHeight="1" x14ac:dyDescent="0.25">
      <c r="A156" s="1771"/>
      <c r="B156" s="1796" t="s">
        <v>210</v>
      </c>
      <c r="C156" s="986"/>
      <c r="D156" s="78" t="s">
        <v>212</v>
      </c>
      <c r="E156" s="366">
        <v>41750</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x14ac:dyDescent="0.25">
      <c r="A157" s="1771"/>
      <c r="B157" s="1796" t="s">
        <v>207</v>
      </c>
      <c r="C157" s="986"/>
      <c r="D157" s="78" t="s">
        <v>2</v>
      </c>
      <c r="E157" s="366">
        <v>41757</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x14ac:dyDescent="0.25">
      <c r="A158" s="1771"/>
      <c r="B158" s="1796" t="s">
        <v>207</v>
      </c>
      <c r="C158" s="986"/>
      <c r="D158" s="78" t="s">
        <v>144</v>
      </c>
      <c r="E158" s="366">
        <v>41759</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x14ac:dyDescent="0.25">
      <c r="A159" s="1771"/>
      <c r="B159" s="1796" t="s">
        <v>76</v>
      </c>
      <c r="C159" s="986"/>
      <c r="D159" s="78" t="s">
        <v>18</v>
      </c>
      <c r="E159" s="366">
        <v>41759</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39.6" x14ac:dyDescent="0.25">
      <c r="A160" s="1771"/>
      <c r="B160" s="1796" t="s">
        <v>227</v>
      </c>
      <c r="C160" s="986"/>
      <c r="D160" s="78" t="s">
        <v>279</v>
      </c>
      <c r="E160" s="366">
        <v>41759</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26.4" x14ac:dyDescent="0.25">
      <c r="A161" s="1771"/>
      <c r="B161" s="1796" t="s">
        <v>227</v>
      </c>
      <c r="C161" s="986"/>
      <c r="D161" s="78" t="s">
        <v>176</v>
      </c>
      <c r="E161" s="366">
        <v>41759</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26.4" x14ac:dyDescent="0.25">
      <c r="A162" s="1771"/>
      <c r="B162" s="1796" t="s">
        <v>227</v>
      </c>
      <c r="C162" s="986"/>
      <c r="D162" s="78" t="s">
        <v>353</v>
      </c>
      <c r="E162" s="366">
        <v>41759</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x14ac:dyDescent="0.25">
      <c r="A163" s="1771"/>
      <c r="B163" s="1796" t="s">
        <v>202</v>
      </c>
      <c r="C163" s="986"/>
      <c r="D163" s="78" t="s">
        <v>49</v>
      </c>
      <c r="E163" s="366">
        <v>41757</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26.4" x14ac:dyDescent="0.25">
      <c r="A164" s="1771"/>
      <c r="B164" s="1796" t="s">
        <v>207</v>
      </c>
      <c r="C164" s="986"/>
      <c r="D164" s="78" t="s">
        <v>249</v>
      </c>
      <c r="E164" s="366">
        <v>41754</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x14ac:dyDescent="0.25">
      <c r="A165" s="1771"/>
      <c r="B165" s="1796" t="s">
        <v>236</v>
      </c>
      <c r="C165" s="986"/>
      <c r="D165" s="78" t="s">
        <v>0</v>
      </c>
      <c r="E165" s="366">
        <v>41758</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26.4" x14ac:dyDescent="0.25">
      <c r="A166" s="1771"/>
      <c r="B166" s="1796" t="s">
        <v>207</v>
      </c>
      <c r="C166" s="986"/>
      <c r="D166" s="78" t="s">
        <v>183</v>
      </c>
      <c r="E166" s="366">
        <v>41764</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39.6" x14ac:dyDescent="0.25">
      <c r="A167" s="1771"/>
      <c r="B167" s="1799" t="s">
        <v>207</v>
      </c>
      <c r="C167" s="784"/>
      <c r="D167" s="78" t="s">
        <v>363</v>
      </c>
      <c r="E167" s="366">
        <v>41766</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25.5" customHeight="1" x14ac:dyDescent="0.25">
      <c r="A168" s="1771"/>
      <c r="B168" s="1799" t="s">
        <v>227</v>
      </c>
      <c r="C168" s="784"/>
      <c r="D168" s="78" t="s">
        <v>45</v>
      </c>
      <c r="E168" s="366">
        <v>41766</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26.4" x14ac:dyDescent="0.25">
      <c r="A169" s="1771"/>
      <c r="B169" s="1799" t="s">
        <v>202</v>
      </c>
      <c r="C169" s="784"/>
      <c r="D169" s="78" t="s">
        <v>44</v>
      </c>
      <c r="E169" s="367">
        <v>41771</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26.4" x14ac:dyDescent="0.25">
      <c r="A170" s="1771"/>
      <c r="B170" s="1812" t="s">
        <v>227</v>
      </c>
      <c r="C170" s="782"/>
      <c r="D170" s="78" t="s">
        <v>86</v>
      </c>
      <c r="E170" s="367">
        <v>41771</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26.4" x14ac:dyDescent="0.25">
      <c r="A171" s="1771"/>
      <c r="B171" s="1799" t="s">
        <v>207</v>
      </c>
      <c r="C171" s="784"/>
      <c r="D171" s="78" t="s">
        <v>47</v>
      </c>
      <c r="E171" s="367">
        <v>41773</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26.4" x14ac:dyDescent="0.25">
      <c r="A172" s="1771"/>
      <c r="B172" s="1799" t="s">
        <v>202</v>
      </c>
      <c r="C172" s="784"/>
      <c r="D172" s="78" t="s">
        <v>48</v>
      </c>
      <c r="E172" s="367">
        <v>41773</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26.4" x14ac:dyDescent="0.25">
      <c r="A173" s="1771"/>
      <c r="B173" s="1799" t="s">
        <v>202</v>
      </c>
      <c r="C173" s="784"/>
      <c r="D173" s="78" t="s">
        <v>46</v>
      </c>
      <c r="E173" s="367">
        <v>41778</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x14ac:dyDescent="0.25">
      <c r="A174" s="1771"/>
      <c r="B174" s="1799" t="s">
        <v>227</v>
      </c>
      <c r="C174" s="784"/>
      <c r="D174" s="78" t="s">
        <v>257</v>
      </c>
      <c r="E174" s="367">
        <v>41775</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39.6" x14ac:dyDescent="0.25">
      <c r="A175" s="1771"/>
      <c r="B175" s="1794" t="s">
        <v>229</v>
      </c>
      <c r="C175" s="1507"/>
      <c r="D175" s="78" t="s">
        <v>318</v>
      </c>
      <c r="E175" s="367">
        <v>41775</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38.25" customHeight="1" x14ac:dyDescent="0.25">
      <c r="A176" s="1771"/>
      <c r="B176" s="1794" t="s">
        <v>315</v>
      </c>
      <c r="C176" s="1507"/>
      <c r="D176" s="78" t="s">
        <v>317</v>
      </c>
      <c r="E176" s="367">
        <v>41775</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26.4" x14ac:dyDescent="0.25">
      <c r="A177" s="1771"/>
      <c r="B177" s="1798" t="s">
        <v>819</v>
      </c>
      <c r="C177" s="1507"/>
      <c r="D177" s="78" t="s">
        <v>319</v>
      </c>
      <c r="E177" s="367">
        <v>41778</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39.6" x14ac:dyDescent="0.25">
      <c r="A178" s="1771"/>
      <c r="B178" s="1794" t="s">
        <v>207</v>
      </c>
      <c r="C178" s="1507"/>
      <c r="D178" s="78" t="s">
        <v>32</v>
      </c>
      <c r="E178" s="367">
        <v>41779</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26.4" x14ac:dyDescent="0.25">
      <c r="A179" s="1771"/>
      <c r="B179" s="1799" t="s">
        <v>202</v>
      </c>
      <c r="C179" s="784"/>
      <c r="D179" s="78" t="s">
        <v>12</v>
      </c>
      <c r="E179" s="367">
        <v>41779</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33" customHeight="1" x14ac:dyDescent="0.25">
      <c r="A180" s="1771"/>
      <c r="B180" s="1794" t="s">
        <v>227</v>
      </c>
      <c r="C180" s="1507"/>
      <c r="D180" s="78" t="s">
        <v>314</v>
      </c>
      <c r="E180" s="367">
        <v>41779</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x14ac:dyDescent="0.25">
      <c r="A181" s="1771"/>
      <c r="B181" s="1794" t="s">
        <v>207</v>
      </c>
      <c r="C181" s="1507"/>
      <c r="D181" s="78" t="s">
        <v>302</v>
      </c>
      <c r="E181" s="367">
        <v>41781</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x14ac:dyDescent="0.25">
      <c r="A182" s="1771"/>
      <c r="B182" s="1794" t="s">
        <v>202</v>
      </c>
      <c r="C182" s="1507"/>
      <c r="D182" s="78" t="s">
        <v>401</v>
      </c>
      <c r="E182" s="367">
        <v>41781</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25.5" customHeight="1" x14ac:dyDescent="0.25">
      <c r="A183" s="1771"/>
      <c r="B183" s="1794" t="s">
        <v>207</v>
      </c>
      <c r="C183" s="1507"/>
      <c r="D183" s="78" t="s">
        <v>320</v>
      </c>
      <c r="E183" s="367">
        <v>41781</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x14ac:dyDescent="0.25">
      <c r="A184" s="1771"/>
      <c r="B184" s="1794" t="s">
        <v>207</v>
      </c>
      <c r="C184" s="1507"/>
      <c r="D184" s="78" t="s">
        <v>324</v>
      </c>
      <c r="E184" s="367">
        <v>41781</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x14ac:dyDescent="0.25">
      <c r="A185" s="1771"/>
      <c r="B185" s="1794" t="s">
        <v>76</v>
      </c>
      <c r="C185" s="1507"/>
      <c r="D185" s="78" t="s">
        <v>156</v>
      </c>
      <c r="E185" s="367">
        <v>41781</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26.4" x14ac:dyDescent="0.25">
      <c r="A186" s="1771"/>
      <c r="B186" s="1794" t="s">
        <v>207</v>
      </c>
      <c r="C186" s="1507"/>
      <c r="D186" s="78" t="s">
        <v>147</v>
      </c>
      <c r="E186" s="367">
        <v>41782</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26.4" x14ac:dyDescent="0.25">
      <c r="A187" s="1771"/>
      <c r="B187" s="1799" t="s">
        <v>207</v>
      </c>
      <c r="C187" s="784"/>
      <c r="D187" s="78" t="s">
        <v>310</v>
      </c>
      <c r="E187" s="367">
        <v>41782</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ht="39.6" x14ac:dyDescent="0.25">
      <c r="A188" s="1771"/>
      <c r="B188" s="1799" t="s">
        <v>227</v>
      </c>
      <c r="C188" s="784"/>
      <c r="D188" s="78" t="s">
        <v>20</v>
      </c>
      <c r="E188" s="367">
        <v>41785</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39.6" x14ac:dyDescent="0.25">
      <c r="A189" s="1771"/>
      <c r="B189" s="1799" t="s">
        <v>202</v>
      </c>
      <c r="C189" s="784"/>
      <c r="D189" s="78" t="s">
        <v>374</v>
      </c>
      <c r="E189" s="367">
        <v>41782</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26.4" x14ac:dyDescent="0.25">
      <c r="A190" s="1771"/>
      <c r="B190" s="1799" t="s">
        <v>202</v>
      </c>
      <c r="C190" s="784"/>
      <c r="D190" s="78" t="s">
        <v>312</v>
      </c>
      <c r="E190" s="367">
        <v>41786</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x14ac:dyDescent="0.25">
      <c r="A191" s="1771"/>
      <c r="B191" s="1799" t="s">
        <v>202</v>
      </c>
      <c r="C191" s="784"/>
      <c r="D191" s="78" t="s">
        <v>316</v>
      </c>
      <c r="E191" s="367">
        <v>41782</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38.25" customHeight="1" x14ac:dyDescent="0.25">
      <c r="A192" s="1771"/>
      <c r="B192" s="1794" t="s">
        <v>207</v>
      </c>
      <c r="C192" s="1507"/>
      <c r="D192" s="78" t="s">
        <v>321</v>
      </c>
      <c r="E192" s="367">
        <v>41782</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39.6" x14ac:dyDescent="0.25">
      <c r="A193" s="1771"/>
      <c r="B193" s="1794" t="s">
        <v>207</v>
      </c>
      <c r="C193" s="1507"/>
      <c r="D193" s="78" t="s">
        <v>325</v>
      </c>
      <c r="E193" s="367">
        <v>41785</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46.5" customHeight="1" x14ac:dyDescent="0.25">
      <c r="A194" s="1771"/>
      <c r="B194" s="1794" t="s">
        <v>207</v>
      </c>
      <c r="C194" s="1507"/>
      <c r="D194" s="78" t="s">
        <v>350</v>
      </c>
      <c r="E194" s="367">
        <v>41782</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x14ac:dyDescent="0.25">
      <c r="A195" s="1771"/>
      <c r="B195" s="1794" t="s">
        <v>207</v>
      </c>
      <c r="C195" s="1507"/>
      <c r="D195" s="78" t="s">
        <v>335</v>
      </c>
      <c r="E195" s="367">
        <v>41785</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x14ac:dyDescent="0.25">
      <c r="A196" s="1771"/>
      <c r="B196" s="1794" t="s">
        <v>227</v>
      </c>
      <c r="C196" s="1507"/>
      <c r="D196" s="78" t="s">
        <v>339</v>
      </c>
      <c r="E196" s="367">
        <v>41782</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ht="31.5" customHeight="1" x14ac:dyDescent="0.25">
      <c r="A197" s="1771"/>
      <c r="B197" s="1794" t="s">
        <v>236</v>
      </c>
      <c r="C197" s="1507"/>
      <c r="D197" s="78" t="s">
        <v>397</v>
      </c>
      <c r="E197" s="367">
        <v>41781</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24.75" customHeight="1" x14ac:dyDescent="0.25">
      <c r="A198" s="1771"/>
      <c r="B198" s="1794" t="s">
        <v>202</v>
      </c>
      <c r="C198" s="1507"/>
      <c r="D198" s="78" t="s">
        <v>125</v>
      </c>
      <c r="E198" s="367">
        <v>41793</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x14ac:dyDescent="0.25">
      <c r="A199" s="1771"/>
      <c r="B199" s="1794" t="s">
        <v>236</v>
      </c>
      <c r="C199" s="1507"/>
      <c r="D199" s="78" t="s">
        <v>337</v>
      </c>
      <c r="E199" s="367">
        <v>41794</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x14ac:dyDescent="0.25">
      <c r="A200" s="1771"/>
      <c r="B200" s="1794" t="s">
        <v>202</v>
      </c>
      <c r="C200" s="1507"/>
      <c r="D200" s="78" t="s">
        <v>340</v>
      </c>
      <c r="E200" s="367">
        <v>41793</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x14ac:dyDescent="0.25">
      <c r="A201" s="1771"/>
      <c r="B201" s="1794" t="s">
        <v>207</v>
      </c>
      <c r="C201" s="1507"/>
      <c r="D201" s="78" t="s">
        <v>418</v>
      </c>
      <c r="E201" s="367">
        <v>41794</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x14ac:dyDescent="0.25">
      <c r="A202" s="1771"/>
      <c r="B202" s="1794" t="s">
        <v>76</v>
      </c>
      <c r="C202" s="1507"/>
      <c r="D202" s="78" t="s">
        <v>419</v>
      </c>
      <c r="E202" s="367">
        <v>41794</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ht="26.4" x14ac:dyDescent="0.25">
      <c r="A203" s="1771"/>
      <c r="B203" s="1794" t="s">
        <v>76</v>
      </c>
      <c r="C203" s="1507"/>
      <c r="D203" s="78" t="s">
        <v>342</v>
      </c>
      <c r="E203" s="367">
        <v>41793</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ht="26.4" x14ac:dyDescent="0.25">
      <c r="A204" s="1771"/>
      <c r="B204" s="1794" t="s">
        <v>227</v>
      </c>
      <c r="C204" s="1507"/>
      <c r="D204" s="78" t="s">
        <v>342</v>
      </c>
      <c r="E204" s="367">
        <v>41793</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ht="39.6" x14ac:dyDescent="0.25">
      <c r="A205" s="1771"/>
      <c r="B205" s="1794" t="s">
        <v>209</v>
      </c>
      <c r="C205" s="1507"/>
      <c r="D205" s="78" t="s">
        <v>185</v>
      </c>
      <c r="E205" s="367">
        <v>41802</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ht="26.4" x14ac:dyDescent="0.25">
      <c r="A206" s="1771"/>
      <c r="B206" s="1794" t="s">
        <v>207</v>
      </c>
      <c r="C206" s="1507"/>
      <c r="D206" s="78" t="s">
        <v>87</v>
      </c>
      <c r="E206" s="367">
        <v>41800</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x14ac:dyDescent="0.25">
      <c r="A207" s="1771"/>
      <c r="B207" s="1794" t="s">
        <v>227</v>
      </c>
      <c r="C207" s="1507"/>
      <c r="D207" s="78" t="s">
        <v>349</v>
      </c>
      <c r="E207" s="367">
        <v>41801</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ht="26.4" x14ac:dyDescent="0.25">
      <c r="A208" s="1771"/>
      <c r="B208" s="1794" t="s">
        <v>227</v>
      </c>
      <c r="C208" s="1507"/>
      <c r="D208" s="78" t="s">
        <v>420</v>
      </c>
      <c r="E208" s="367">
        <v>41796</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x14ac:dyDescent="0.25">
      <c r="A209" s="1771"/>
      <c r="B209" s="1794" t="s">
        <v>76</v>
      </c>
      <c r="C209" s="1507"/>
      <c r="D209" s="78" t="s">
        <v>351</v>
      </c>
      <c r="E209" s="367">
        <v>41800</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ht="24.75" customHeight="1" x14ac:dyDescent="0.25">
      <c r="A210" s="1771"/>
      <c r="B210" s="1794" t="s">
        <v>207</v>
      </c>
      <c r="C210" s="1507"/>
      <c r="D210" s="78" t="s">
        <v>348</v>
      </c>
      <c r="E210" s="367">
        <v>41799</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ht="39.6" x14ac:dyDescent="0.25">
      <c r="A211" s="1771"/>
      <c r="B211" s="1794" t="s">
        <v>76</v>
      </c>
      <c r="C211" s="1507"/>
      <c r="D211" s="78" t="s">
        <v>361</v>
      </c>
      <c r="E211" s="367">
        <v>41794</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x14ac:dyDescent="0.25">
      <c r="A212" s="1771"/>
      <c r="B212" s="1794" t="s">
        <v>236</v>
      </c>
      <c r="C212" s="1507"/>
      <c r="D212" s="78" t="s">
        <v>151</v>
      </c>
      <c r="E212" s="367">
        <v>41806</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ht="26.4" x14ac:dyDescent="0.25">
      <c r="A213" s="1771"/>
      <c r="B213" s="1794" t="s">
        <v>207</v>
      </c>
      <c r="C213" s="1507"/>
      <c r="D213" s="78" t="s">
        <v>256</v>
      </c>
      <c r="E213" s="367">
        <v>41805</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ht="26.4" x14ac:dyDescent="0.25">
      <c r="A214" s="1771"/>
      <c r="B214" s="1794" t="s">
        <v>236</v>
      </c>
      <c r="C214" s="1507"/>
      <c r="D214" s="78" t="s">
        <v>334</v>
      </c>
      <c r="E214" s="367">
        <v>41803</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ht="26.4" x14ac:dyDescent="0.25">
      <c r="A215" s="1771"/>
      <c r="B215" s="1794" t="s">
        <v>207</v>
      </c>
      <c r="C215" s="1507"/>
      <c r="D215" s="78" t="s">
        <v>352</v>
      </c>
      <c r="E215" s="367">
        <v>41806</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x14ac:dyDescent="0.25">
      <c r="A216" s="1771"/>
      <c r="B216" s="1794" t="s">
        <v>202</v>
      </c>
      <c r="C216" s="1507"/>
      <c r="D216" s="78" t="s">
        <v>346</v>
      </c>
      <c r="E216" s="367">
        <v>41806</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x14ac:dyDescent="0.25">
      <c r="A217" s="1771"/>
      <c r="B217" s="1794" t="s">
        <v>76</v>
      </c>
      <c r="C217" s="1507"/>
      <c r="D217" s="78" t="s">
        <v>241</v>
      </c>
      <c r="E217" s="367">
        <v>41807</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x14ac:dyDescent="0.25">
      <c r="A218" s="1771"/>
      <c r="B218" s="1794" t="s">
        <v>76</v>
      </c>
      <c r="C218" s="1507"/>
      <c r="D218" s="78" t="s">
        <v>357</v>
      </c>
      <c r="E218" s="367">
        <v>41806</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ht="26.4" x14ac:dyDescent="0.25">
      <c r="A219" s="1771"/>
      <c r="B219" s="1794" t="s">
        <v>207</v>
      </c>
      <c r="C219" s="1507"/>
      <c r="D219" s="78" t="s">
        <v>362</v>
      </c>
      <c r="E219" s="367">
        <v>41806</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x14ac:dyDescent="0.25">
      <c r="A220" s="1771"/>
      <c r="B220" s="1794" t="s">
        <v>236</v>
      </c>
      <c r="C220" s="1507"/>
      <c r="D220" s="78" t="s">
        <v>348</v>
      </c>
      <c r="E220" s="367">
        <v>41814</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x14ac:dyDescent="0.25">
      <c r="A221" s="1771"/>
      <c r="B221" s="1794" t="s">
        <v>76</v>
      </c>
      <c r="C221" s="1507"/>
      <c r="D221" s="78" t="s">
        <v>373</v>
      </c>
      <c r="E221" s="367">
        <v>41814</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x14ac:dyDescent="0.25">
      <c r="A222" s="1771"/>
      <c r="B222" s="1794" t="s">
        <v>1</v>
      </c>
      <c r="C222" s="1507"/>
      <c r="D222" s="78" t="s">
        <v>377</v>
      </c>
      <c r="E222" s="367">
        <v>41813</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ht="12.75" customHeight="1" x14ac:dyDescent="0.25">
      <c r="A223" s="1771"/>
      <c r="B223" s="1794" t="s">
        <v>207</v>
      </c>
      <c r="C223" s="1507"/>
      <c r="D223" s="78" t="s">
        <v>465</v>
      </c>
      <c r="E223" s="367">
        <v>41823</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x14ac:dyDescent="0.25">
      <c r="A224" s="1771"/>
      <c r="B224" s="1794" t="s">
        <v>236</v>
      </c>
      <c r="C224" s="1507"/>
      <c r="D224" s="78" t="s">
        <v>364</v>
      </c>
      <c r="E224" s="367">
        <v>41819</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ht="26.4" x14ac:dyDescent="0.25">
      <c r="A225" s="1771"/>
      <c r="B225" s="1794" t="s">
        <v>76</v>
      </c>
      <c r="C225" s="1507"/>
      <c r="D225" s="78" t="s">
        <v>365</v>
      </c>
      <c r="E225" s="367" t="s">
        <v>475</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ht="26.4" x14ac:dyDescent="0.25">
      <c r="A226" s="1771"/>
      <c r="B226" s="1794" t="s">
        <v>227</v>
      </c>
      <c r="C226" s="1507"/>
      <c r="D226" s="78" t="s">
        <v>366</v>
      </c>
      <c r="E226" s="367">
        <v>41817</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ht="26.4" x14ac:dyDescent="0.25">
      <c r="A227" s="1771"/>
      <c r="B227" s="1794" t="s">
        <v>227</v>
      </c>
      <c r="C227" s="1507"/>
      <c r="D227" s="78" t="s">
        <v>368</v>
      </c>
      <c r="E227" s="367">
        <v>41817</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x14ac:dyDescent="0.25">
      <c r="A228" s="1771"/>
      <c r="B228" s="1794" t="s">
        <v>227</v>
      </c>
      <c r="C228" s="1507"/>
      <c r="D228" s="78" t="s">
        <v>378</v>
      </c>
      <c r="E228" s="367">
        <v>41821</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x14ac:dyDescent="0.25">
      <c r="A229" s="1771"/>
      <c r="B229" s="1794" t="s">
        <v>227</v>
      </c>
      <c r="C229" s="1507"/>
      <c r="D229" s="78" t="s">
        <v>387</v>
      </c>
      <c r="E229" s="367">
        <v>41819</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ht="26.4" x14ac:dyDescent="0.25">
      <c r="A230" s="1771"/>
      <c r="B230" s="1794" t="s">
        <v>76</v>
      </c>
      <c r="C230" s="1507"/>
      <c r="D230" s="78" t="s">
        <v>393</v>
      </c>
      <c r="E230" s="367">
        <v>41823</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ht="12.75" customHeight="1" x14ac:dyDescent="0.25">
      <c r="A231" s="1771"/>
      <c r="B231" s="1794" t="s">
        <v>76</v>
      </c>
      <c r="C231" s="1507"/>
      <c r="D231" s="78" t="s">
        <v>13</v>
      </c>
      <c r="E231" s="367">
        <v>41827</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ht="39.6" x14ac:dyDescent="0.25">
      <c r="A232" s="1771"/>
      <c r="B232" s="1794" t="s">
        <v>207</v>
      </c>
      <c r="C232" s="1507"/>
      <c r="D232" s="78" t="s">
        <v>313</v>
      </c>
      <c r="E232" s="367">
        <v>41826</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x14ac:dyDescent="0.25">
      <c r="A233" s="1771"/>
      <c r="B233" s="1794" t="s">
        <v>76</v>
      </c>
      <c r="C233" s="1507"/>
      <c r="D233" s="78" t="s">
        <v>326</v>
      </c>
      <c r="E233" s="367">
        <v>41828</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ht="26.4" x14ac:dyDescent="0.25">
      <c r="A234" s="1771"/>
      <c r="B234" s="1794" t="s">
        <v>236</v>
      </c>
      <c r="C234" s="1507"/>
      <c r="D234" s="78" t="s">
        <v>330</v>
      </c>
      <c r="E234" s="367">
        <v>41828</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ht="18" customHeight="1" x14ac:dyDescent="0.25">
      <c r="A235" s="1771"/>
      <c r="B235" s="1794" t="s">
        <v>76</v>
      </c>
      <c r="C235" s="1507"/>
      <c r="D235" s="78" t="s">
        <v>331</v>
      </c>
      <c r="E235" s="367">
        <v>41829</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19.5" customHeight="1" x14ac:dyDescent="0.25">
      <c r="A236" s="1771"/>
      <c r="B236" s="1794" t="s">
        <v>202</v>
      </c>
      <c r="C236" s="1507"/>
      <c r="D236" s="78" t="s">
        <v>382</v>
      </c>
      <c r="E236" s="367">
        <v>41829</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ht="21.75" customHeight="1" x14ac:dyDescent="0.25">
      <c r="A237" s="1771"/>
      <c r="B237" s="1794" t="s">
        <v>227</v>
      </c>
      <c r="C237" s="1507"/>
      <c r="D237" s="78" t="s">
        <v>403</v>
      </c>
      <c r="E237" s="367">
        <v>41830</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x14ac:dyDescent="0.25">
      <c r="A238" s="1771"/>
      <c r="B238" s="1794" t="s">
        <v>227</v>
      </c>
      <c r="C238" s="1507"/>
      <c r="D238" s="78" t="s">
        <v>341</v>
      </c>
      <c r="E238" s="367">
        <v>41834</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ht="30.75" customHeight="1" x14ac:dyDescent="0.25">
      <c r="A239" s="1771"/>
      <c r="B239" s="1794" t="s">
        <v>227</v>
      </c>
      <c r="C239" s="1507"/>
      <c r="D239" s="78" t="s">
        <v>344</v>
      </c>
      <c r="E239" s="367">
        <v>41835</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x14ac:dyDescent="0.25">
      <c r="A240" s="1771"/>
      <c r="B240" s="1794" t="s">
        <v>236</v>
      </c>
      <c r="C240" s="1507"/>
      <c r="D240" s="78" t="s">
        <v>347</v>
      </c>
      <c r="E240" s="367">
        <v>41837</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ht="30" customHeight="1" x14ac:dyDescent="0.25">
      <c r="A241" s="1771"/>
      <c r="B241" s="1794" t="s">
        <v>76</v>
      </c>
      <c r="C241" s="1507"/>
      <c r="D241" s="78" t="s">
        <v>388</v>
      </c>
      <c r="E241" s="367">
        <v>41835</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26.4" x14ac:dyDescent="0.25">
      <c r="A242" s="1771"/>
      <c r="B242" s="1794" t="s">
        <v>227</v>
      </c>
      <c r="C242" s="1507"/>
      <c r="D242" s="78" t="s">
        <v>389</v>
      </c>
      <c r="E242" s="367">
        <v>41834</v>
      </c>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row>
    <row r="243" spans="1:52" ht="18" customHeight="1" x14ac:dyDescent="0.25">
      <c r="A243" s="1771"/>
      <c r="B243" s="1794" t="s">
        <v>227</v>
      </c>
      <c r="C243" s="1507"/>
      <c r="D243" s="78" t="s">
        <v>390</v>
      </c>
      <c r="E243" s="367">
        <v>41835</v>
      </c>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row>
    <row r="244" spans="1:52" ht="31.5" customHeight="1" x14ac:dyDescent="0.25">
      <c r="A244" s="1771"/>
      <c r="B244" s="1794" t="s">
        <v>227</v>
      </c>
      <c r="C244" s="1507"/>
      <c r="D244" s="78" t="s">
        <v>391</v>
      </c>
      <c r="E244" s="367">
        <v>41835</v>
      </c>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row>
    <row r="245" spans="1:52" ht="39.6" x14ac:dyDescent="0.25">
      <c r="A245" s="1771"/>
      <c r="B245" s="1794" t="s">
        <v>202</v>
      </c>
      <c r="C245" s="1507"/>
      <c r="D245" s="78" t="s">
        <v>395</v>
      </c>
      <c r="E245" s="367">
        <v>41834</v>
      </c>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row>
    <row r="246" spans="1:52" x14ac:dyDescent="0.25">
      <c r="A246" s="1771"/>
      <c r="B246" s="1794" t="s">
        <v>227</v>
      </c>
      <c r="C246" s="1507"/>
      <c r="D246" s="78" t="s">
        <v>407</v>
      </c>
      <c r="E246" s="367">
        <v>41834</v>
      </c>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row>
    <row r="247" spans="1:52" ht="26.4" x14ac:dyDescent="0.25">
      <c r="A247" s="1771"/>
      <c r="B247" s="1794" t="s">
        <v>207</v>
      </c>
      <c r="C247" s="1507"/>
      <c r="D247" s="78" t="s">
        <v>412</v>
      </c>
      <c r="E247" s="367">
        <v>41833</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row>
    <row r="248" spans="1:52" ht="26.4" x14ac:dyDescent="0.25">
      <c r="A248" s="1771"/>
      <c r="B248" s="1794" t="s">
        <v>76</v>
      </c>
      <c r="C248" s="1507"/>
      <c r="D248" s="78" t="s">
        <v>404</v>
      </c>
      <c r="E248" s="367">
        <v>41843</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row>
    <row r="249" spans="1:52" ht="12.75" customHeight="1" x14ac:dyDescent="0.25">
      <c r="A249" s="1771"/>
      <c r="B249" s="1794" t="s">
        <v>76</v>
      </c>
      <c r="C249" s="1507"/>
      <c r="D249" s="78" t="s">
        <v>336</v>
      </c>
      <c r="E249" s="367">
        <v>41847</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ht="26.4" x14ac:dyDescent="0.25">
      <c r="A250" s="1771"/>
      <c r="B250" s="1794" t="s">
        <v>207</v>
      </c>
      <c r="C250" s="1507"/>
      <c r="D250" s="78" t="s">
        <v>408</v>
      </c>
      <c r="E250" s="367">
        <v>41849</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x14ac:dyDescent="0.25">
      <c r="A251" s="1771"/>
      <c r="B251" s="1794" t="s">
        <v>76</v>
      </c>
      <c r="C251" s="1507"/>
      <c r="D251" s="78" t="s">
        <v>422</v>
      </c>
      <c r="E251" s="367">
        <v>41845</v>
      </c>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ht="26.4" x14ac:dyDescent="0.25">
      <c r="A252" s="1771"/>
      <c r="B252" s="1794" t="s">
        <v>207</v>
      </c>
      <c r="C252" s="1507"/>
      <c r="D252" s="78" t="s">
        <v>424</v>
      </c>
      <c r="E252" s="367">
        <v>41848</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ht="29.25" customHeight="1" x14ac:dyDescent="0.25">
      <c r="A253" s="1771"/>
      <c r="B253" s="1794" t="s">
        <v>76</v>
      </c>
      <c r="C253" s="1507"/>
      <c r="D253" s="78" t="s">
        <v>426</v>
      </c>
      <c r="E253" s="367">
        <v>41849</v>
      </c>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ht="30.75" customHeight="1" x14ac:dyDescent="0.25">
      <c r="A254" s="1771"/>
      <c r="B254" s="1794" t="s">
        <v>227</v>
      </c>
      <c r="C254" s="1507"/>
      <c r="D254" s="78" t="s">
        <v>453</v>
      </c>
      <c r="E254" s="367">
        <v>41849</v>
      </c>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ht="25.5" customHeight="1" x14ac:dyDescent="0.25">
      <c r="A255" s="1771"/>
      <c r="B255" s="1794" t="s">
        <v>202</v>
      </c>
      <c r="C255" s="1507"/>
      <c r="D255" s="78" t="s">
        <v>355</v>
      </c>
      <c r="E255" s="367">
        <v>41855</v>
      </c>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27" customHeight="1" x14ac:dyDescent="0.25">
      <c r="A256" s="1771"/>
      <c r="B256" s="1794" t="s">
        <v>202</v>
      </c>
      <c r="C256" s="1507"/>
      <c r="D256" s="78" t="s">
        <v>367</v>
      </c>
      <c r="E256" s="367">
        <v>41856</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ht="29.25" customHeight="1" x14ac:dyDescent="0.25">
      <c r="A257" s="1771"/>
      <c r="B257" s="1794" t="s">
        <v>76</v>
      </c>
      <c r="C257" s="1507"/>
      <c r="D257" s="78" t="s">
        <v>376</v>
      </c>
      <c r="E257" s="367">
        <v>41858</v>
      </c>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row>
    <row r="258" spans="1:52" x14ac:dyDescent="0.25">
      <c r="A258" s="1771"/>
      <c r="B258" s="1794" t="s">
        <v>207</v>
      </c>
      <c r="C258" s="1507"/>
      <c r="D258" s="78" t="s">
        <v>372</v>
      </c>
      <c r="E258" s="367">
        <v>41858</v>
      </c>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row>
    <row r="259" spans="1:52" ht="27.75" customHeight="1" x14ac:dyDescent="0.25">
      <c r="A259" s="1771"/>
      <c r="B259" s="1794" t="s">
        <v>76</v>
      </c>
      <c r="C259" s="1507"/>
      <c r="D259" s="78" t="s">
        <v>398</v>
      </c>
      <c r="E259" s="367">
        <v>41863</v>
      </c>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row>
    <row r="260" spans="1:52" x14ac:dyDescent="0.25">
      <c r="A260" s="1771"/>
      <c r="B260" s="1794" t="s">
        <v>202</v>
      </c>
      <c r="C260" s="1507"/>
      <c r="D260" s="78" t="s">
        <v>406</v>
      </c>
      <c r="E260" s="367">
        <v>41852</v>
      </c>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row>
    <row r="261" spans="1:52" ht="12.75" customHeight="1" x14ac:dyDescent="0.25">
      <c r="A261" s="1771"/>
      <c r="B261" s="1794" t="s">
        <v>227</v>
      </c>
      <c r="C261" s="1507"/>
      <c r="D261" s="78" t="s">
        <v>464</v>
      </c>
      <c r="E261" s="367">
        <v>41856</v>
      </c>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row>
    <row r="262" spans="1:52" x14ac:dyDescent="0.25">
      <c r="A262" s="1771"/>
      <c r="B262" s="1794" t="s">
        <v>202</v>
      </c>
      <c r="C262" s="1507"/>
      <c r="D262" s="78" t="s">
        <v>464</v>
      </c>
      <c r="E262" s="367">
        <v>41856</v>
      </c>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row>
    <row r="263" spans="1:52" ht="25.5" customHeight="1" x14ac:dyDescent="0.25">
      <c r="A263" s="1771"/>
      <c r="B263" s="1794" t="s">
        <v>202</v>
      </c>
      <c r="C263" s="1507"/>
      <c r="D263" s="78" t="s">
        <v>481</v>
      </c>
      <c r="E263" s="367">
        <v>41883</v>
      </c>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row>
    <row r="264" spans="1:52" ht="30.75" customHeight="1" x14ac:dyDescent="0.25">
      <c r="A264" s="1771"/>
      <c r="B264" s="1794" t="s">
        <v>227</v>
      </c>
      <c r="C264" s="1507"/>
      <c r="D264" s="78" t="s">
        <v>482</v>
      </c>
      <c r="E264" s="367">
        <v>41871</v>
      </c>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row>
    <row r="265" spans="1:52" ht="34.5" customHeight="1" x14ac:dyDescent="0.25">
      <c r="A265" s="1771"/>
      <c r="B265" s="1794" t="s">
        <v>227</v>
      </c>
      <c r="C265" s="1507"/>
      <c r="D265" s="78" t="s">
        <v>502</v>
      </c>
      <c r="E265" s="367">
        <v>41884</v>
      </c>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row>
    <row r="266" spans="1:52" ht="26.25" customHeight="1" x14ac:dyDescent="0.25">
      <c r="A266" s="1771"/>
      <c r="B266" s="1794" t="s">
        <v>76</v>
      </c>
      <c r="C266" s="1507"/>
      <c r="D266" s="113" t="s">
        <v>392</v>
      </c>
      <c r="E266" s="368">
        <v>41890</v>
      </c>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row>
    <row r="267" spans="1:52" ht="31.5" customHeight="1" x14ac:dyDescent="0.25">
      <c r="A267" s="1771"/>
      <c r="B267" s="1794" t="s">
        <v>568</v>
      </c>
      <c r="C267" s="1507"/>
      <c r="D267" s="113" t="s">
        <v>413</v>
      </c>
      <c r="E267" s="368">
        <v>41886</v>
      </c>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row>
    <row r="268" spans="1:52" ht="23.25" customHeight="1" x14ac:dyDescent="0.25">
      <c r="A268" s="1771"/>
      <c r="B268" s="1794" t="s">
        <v>236</v>
      </c>
      <c r="C268" s="1507"/>
      <c r="D268" s="113" t="s">
        <v>414</v>
      </c>
      <c r="E268" s="368">
        <v>41886</v>
      </c>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row>
    <row r="269" spans="1:52" ht="23.25" customHeight="1" x14ac:dyDescent="0.25">
      <c r="A269" s="1771"/>
      <c r="B269" s="1794" t="s">
        <v>202</v>
      </c>
      <c r="C269" s="1507"/>
      <c r="D269" s="114" t="s">
        <v>421</v>
      </c>
      <c r="E269" s="368">
        <v>41887</v>
      </c>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row>
    <row r="270" spans="1:52" ht="21" customHeight="1" x14ac:dyDescent="0.25">
      <c r="A270" s="1771"/>
      <c r="B270" s="1794" t="s">
        <v>202</v>
      </c>
      <c r="C270" s="1507"/>
      <c r="D270" s="114" t="s">
        <v>456</v>
      </c>
      <c r="E270" s="368">
        <v>41886</v>
      </c>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row>
    <row r="271" spans="1:52" ht="24.75" customHeight="1" x14ac:dyDescent="0.25">
      <c r="A271" s="1771"/>
      <c r="B271" s="1794" t="s">
        <v>227</v>
      </c>
      <c r="C271" s="1507"/>
      <c r="D271" s="114" t="s">
        <v>459</v>
      </c>
      <c r="E271" s="368">
        <v>41886</v>
      </c>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row>
    <row r="272" spans="1:52" ht="24.75" customHeight="1" x14ac:dyDescent="0.25">
      <c r="A272" s="1771"/>
      <c r="B272" s="1794" t="s">
        <v>202</v>
      </c>
      <c r="C272" s="1507"/>
      <c r="D272" s="114" t="s">
        <v>460</v>
      </c>
      <c r="E272" s="368">
        <v>41886</v>
      </c>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row>
    <row r="273" spans="1:52" ht="28.5" customHeight="1" x14ac:dyDescent="0.25">
      <c r="A273" s="1771"/>
      <c r="B273" s="1794" t="s">
        <v>202</v>
      </c>
      <c r="C273" s="1507"/>
      <c r="D273" s="114" t="s">
        <v>516</v>
      </c>
      <c r="E273" s="368">
        <v>41890</v>
      </c>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row>
    <row r="274" spans="1:52" ht="26.25" customHeight="1" x14ac:dyDescent="0.25">
      <c r="A274" s="1771"/>
      <c r="B274" s="1794" t="s">
        <v>569</v>
      </c>
      <c r="C274" s="1507"/>
      <c r="D274" s="114" t="s">
        <v>410</v>
      </c>
      <c r="E274" s="368">
        <v>41891</v>
      </c>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row>
    <row r="275" spans="1:52" ht="20.25" customHeight="1" x14ac:dyDescent="0.25">
      <c r="A275" s="1771"/>
      <c r="B275" s="1794" t="s">
        <v>207</v>
      </c>
      <c r="C275" s="1507"/>
      <c r="D275" s="114" t="s">
        <v>425</v>
      </c>
      <c r="E275" s="368">
        <v>41893</v>
      </c>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row>
    <row r="276" spans="1:52" ht="29.25" customHeight="1" x14ac:dyDescent="0.25">
      <c r="A276" s="1771"/>
      <c r="B276" s="1794" t="s">
        <v>236</v>
      </c>
      <c r="C276" s="1507"/>
      <c r="D276" s="114" t="s">
        <v>452</v>
      </c>
      <c r="E276" s="368">
        <v>41891</v>
      </c>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row>
    <row r="277" spans="1:52" ht="24.75" customHeight="1" x14ac:dyDescent="0.25">
      <c r="A277" s="1771"/>
      <c r="B277" s="1794" t="s">
        <v>227</v>
      </c>
      <c r="C277" s="1507"/>
      <c r="D277" s="116" t="s">
        <v>484</v>
      </c>
      <c r="E277" s="368">
        <v>41891</v>
      </c>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row>
    <row r="278" spans="1:52" ht="25.5" customHeight="1" x14ac:dyDescent="0.25">
      <c r="A278" s="1771"/>
      <c r="B278" s="1794" t="s">
        <v>227</v>
      </c>
      <c r="C278" s="1507"/>
      <c r="D278" s="309" t="s">
        <v>396</v>
      </c>
      <c r="E278" s="368">
        <v>41897</v>
      </c>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row>
    <row r="279" spans="1:52" ht="25.5" customHeight="1" x14ac:dyDescent="0.25">
      <c r="A279" s="1771"/>
      <c r="B279" s="1794" t="s">
        <v>202</v>
      </c>
      <c r="C279" s="1507"/>
      <c r="D279" s="117" t="s">
        <v>423</v>
      </c>
      <c r="E279" s="368">
        <v>41894</v>
      </c>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row>
    <row r="280" spans="1:52" ht="25.5" customHeight="1" x14ac:dyDescent="0.25">
      <c r="A280" s="1771"/>
      <c r="B280" s="1794" t="s">
        <v>202</v>
      </c>
      <c r="C280" s="1507"/>
      <c r="D280" s="309" t="s">
        <v>454</v>
      </c>
      <c r="E280" s="368">
        <v>41894</v>
      </c>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row>
    <row r="281" spans="1:52" ht="25.5" customHeight="1" x14ac:dyDescent="0.25">
      <c r="A281" s="1771"/>
      <c r="B281" s="1794" t="s">
        <v>227</v>
      </c>
      <c r="C281" s="1507"/>
      <c r="D281" s="116" t="s">
        <v>463</v>
      </c>
      <c r="E281" s="368">
        <v>41897</v>
      </c>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row>
    <row r="282" spans="1:52" ht="25.5" customHeight="1" x14ac:dyDescent="0.25">
      <c r="A282" s="1771"/>
      <c r="B282" s="1794" t="s">
        <v>202</v>
      </c>
      <c r="C282" s="1507"/>
      <c r="D282" s="116" t="s">
        <v>490</v>
      </c>
      <c r="E282" s="368">
        <v>41894</v>
      </c>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row>
    <row r="283" spans="1:52" ht="25.5" customHeight="1" x14ac:dyDescent="0.25">
      <c r="A283" s="1771"/>
      <c r="B283" s="1794" t="s">
        <v>202</v>
      </c>
      <c r="C283" s="1507"/>
      <c r="D283" s="309" t="s">
        <v>489</v>
      </c>
      <c r="E283" s="368">
        <v>41894</v>
      </c>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row>
    <row r="284" spans="1:52" ht="25.5" customHeight="1" x14ac:dyDescent="0.25">
      <c r="A284" s="1771"/>
      <c r="B284" s="1794" t="s">
        <v>202</v>
      </c>
      <c r="C284" s="1507"/>
      <c r="D284" s="118" t="s">
        <v>487</v>
      </c>
      <c r="E284" s="369">
        <v>41894</v>
      </c>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row>
    <row r="285" spans="1:52" ht="25.5" customHeight="1" x14ac:dyDescent="0.25">
      <c r="A285" s="1771"/>
      <c r="B285" s="1813" t="s">
        <v>202</v>
      </c>
      <c r="C285" s="1814"/>
      <c r="D285" s="316" t="s">
        <v>488</v>
      </c>
      <c r="E285" s="368">
        <v>41894</v>
      </c>
      <c r="F285" s="56"/>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row>
    <row r="286" spans="1:52" ht="25.5" customHeight="1" x14ac:dyDescent="0.25">
      <c r="A286" s="1771"/>
      <c r="B286" s="1794" t="s">
        <v>202</v>
      </c>
      <c r="C286" s="1507"/>
      <c r="D286" s="117" t="s">
        <v>503</v>
      </c>
      <c r="E286" s="369">
        <v>41894</v>
      </c>
      <c r="G286" s="5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row>
    <row r="287" spans="1:52" ht="25.5" customHeight="1" x14ac:dyDescent="0.25">
      <c r="A287" s="1771"/>
      <c r="B287" s="1794" t="s">
        <v>202</v>
      </c>
      <c r="C287" s="1507"/>
      <c r="D287" s="316" t="s">
        <v>546</v>
      </c>
      <c r="E287" s="368">
        <v>41897</v>
      </c>
      <c r="F287" s="56"/>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row>
    <row r="288" spans="1:52" ht="48" customHeight="1" x14ac:dyDescent="0.25">
      <c r="A288" s="1771"/>
      <c r="B288" s="1794" t="s">
        <v>207</v>
      </c>
      <c r="C288" s="1507"/>
      <c r="D288" s="117" t="s">
        <v>539</v>
      </c>
      <c r="E288" s="368">
        <v>41897</v>
      </c>
      <c r="G288" s="56"/>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row>
    <row r="289" spans="1:52" ht="30.75" customHeight="1" x14ac:dyDescent="0.25">
      <c r="A289" s="1771"/>
      <c r="B289" s="1794" t="s">
        <v>76</v>
      </c>
      <c r="C289" s="1507"/>
      <c r="D289" s="117" t="s">
        <v>561</v>
      </c>
      <c r="E289" s="370">
        <v>41894</v>
      </c>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row>
    <row r="290" spans="1:52" ht="29.25" customHeight="1" x14ac:dyDescent="0.25">
      <c r="A290" s="1771"/>
      <c r="B290" s="1794" t="s">
        <v>76</v>
      </c>
      <c r="C290" s="1507"/>
      <c r="D290" s="117" t="s">
        <v>469</v>
      </c>
      <c r="E290" s="370">
        <v>41900</v>
      </c>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row>
    <row r="291" spans="1:52" ht="26.25" customHeight="1" x14ac:dyDescent="0.25">
      <c r="A291" s="1771"/>
      <c r="B291" s="1794" t="s">
        <v>227</v>
      </c>
      <c r="C291" s="1507"/>
      <c r="D291" s="117" t="s">
        <v>486</v>
      </c>
      <c r="E291" s="370">
        <v>41898</v>
      </c>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row>
    <row r="292" spans="1:52" ht="27.75" customHeight="1" x14ac:dyDescent="0.25">
      <c r="A292" s="1771"/>
      <c r="B292" s="1794" t="s">
        <v>227</v>
      </c>
      <c r="C292" s="1507"/>
      <c r="D292" s="117" t="s">
        <v>491</v>
      </c>
      <c r="E292" s="370">
        <v>41899</v>
      </c>
    </row>
    <row r="293" spans="1:52" ht="25.5" customHeight="1" x14ac:dyDescent="0.25">
      <c r="A293" s="1771"/>
      <c r="B293" s="1794" t="s">
        <v>492</v>
      </c>
      <c r="C293" s="1507"/>
      <c r="D293" s="117" t="s">
        <v>505</v>
      </c>
      <c r="E293" s="370">
        <v>41900</v>
      </c>
    </row>
    <row r="294" spans="1:52" ht="34.5" customHeight="1" x14ac:dyDescent="0.25">
      <c r="A294" s="1771"/>
      <c r="B294" s="1794" t="s">
        <v>227</v>
      </c>
      <c r="C294" s="1507"/>
      <c r="D294" s="117" t="s">
        <v>509</v>
      </c>
      <c r="E294" s="370">
        <v>41901</v>
      </c>
    </row>
    <row r="295" spans="1:52" ht="33.75" customHeight="1" x14ac:dyDescent="0.25">
      <c r="A295" s="1771"/>
      <c r="B295" s="1794" t="s">
        <v>202</v>
      </c>
      <c r="C295" s="1507"/>
      <c r="D295" s="117" t="s">
        <v>510</v>
      </c>
      <c r="E295" s="370">
        <v>41901</v>
      </c>
    </row>
    <row r="296" spans="1:52" ht="32.25" customHeight="1" x14ac:dyDescent="0.25">
      <c r="A296" s="1771"/>
      <c r="B296" s="1794" t="s">
        <v>202</v>
      </c>
      <c r="C296" s="1507"/>
      <c r="D296" s="117" t="s">
        <v>511</v>
      </c>
      <c r="E296" s="370">
        <v>41901</v>
      </c>
    </row>
    <row r="297" spans="1:52" ht="29.25" customHeight="1" x14ac:dyDescent="0.25">
      <c r="A297" s="1771"/>
      <c r="B297" s="1794" t="s">
        <v>202</v>
      </c>
      <c r="C297" s="1507"/>
      <c r="D297" s="117" t="s">
        <v>517</v>
      </c>
      <c r="E297" s="370">
        <v>41906</v>
      </c>
    </row>
    <row r="298" spans="1:52" s="56" customFormat="1" ht="28.5" customHeight="1" x14ac:dyDescent="0.25">
      <c r="A298" s="1771"/>
      <c r="B298" s="1794" t="s">
        <v>227</v>
      </c>
      <c r="C298" s="1507"/>
      <c r="D298" s="117" t="s">
        <v>563</v>
      </c>
      <c r="E298" s="370">
        <v>41904</v>
      </c>
      <c r="F298"/>
      <c r="G298"/>
      <c r="L298" s="246"/>
      <c r="M298" s="246"/>
      <c r="N298" s="246"/>
      <c r="O298" s="246"/>
      <c r="P298" s="246"/>
      <c r="Q298" s="246"/>
      <c r="R298" s="246"/>
      <c r="S298" s="246"/>
      <c r="T298" s="246"/>
      <c r="U298" s="246"/>
      <c r="V298" s="246"/>
      <c r="W298" s="246"/>
      <c r="X298" s="246"/>
      <c r="Y298" s="246"/>
      <c r="Z298" s="246"/>
      <c r="AA298" s="246"/>
      <c r="AB298" s="246"/>
      <c r="AC298" s="246"/>
      <c r="AD298" s="246"/>
      <c r="AE298" s="246"/>
      <c r="AF298" s="246"/>
      <c r="AG298" s="246"/>
      <c r="AH298" s="246"/>
      <c r="AI298" s="246"/>
      <c r="AJ298" s="246"/>
      <c r="AK298" s="246"/>
      <c r="AL298" s="246"/>
      <c r="AM298" s="246"/>
      <c r="AN298" s="246"/>
      <c r="AO298" s="246"/>
      <c r="AP298" s="246"/>
      <c r="AQ298" s="246"/>
      <c r="AR298" s="246"/>
      <c r="AS298" s="246"/>
      <c r="AT298" s="246"/>
      <c r="AU298" s="246"/>
      <c r="AV298" s="246"/>
      <c r="AW298" s="246"/>
      <c r="AX298" s="246"/>
      <c r="AY298" s="246"/>
      <c r="AZ298" s="246"/>
    </row>
    <row r="299" spans="1:52" ht="15.75" customHeight="1" x14ac:dyDescent="0.25">
      <c r="A299" s="1771"/>
      <c r="B299" s="1794" t="s">
        <v>227</v>
      </c>
      <c r="C299" s="1507"/>
      <c r="D299" s="117" t="s">
        <v>470</v>
      </c>
      <c r="E299" s="370">
        <v>41904</v>
      </c>
    </row>
    <row r="300" spans="1:52" s="56" customFormat="1" ht="24" customHeight="1" x14ac:dyDescent="0.25">
      <c r="A300" s="1771"/>
      <c r="B300" s="1794" t="s">
        <v>227</v>
      </c>
      <c r="C300" s="1507"/>
      <c r="D300" s="117" t="s">
        <v>471</v>
      </c>
      <c r="E300" s="370">
        <v>41904</v>
      </c>
      <c r="F300"/>
      <c r="G300"/>
      <c r="L300" s="246"/>
      <c r="M300" s="246"/>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246"/>
      <c r="AL300" s="246"/>
      <c r="AM300" s="246"/>
      <c r="AN300" s="246"/>
      <c r="AO300" s="246"/>
      <c r="AP300" s="246"/>
      <c r="AQ300" s="246"/>
      <c r="AR300" s="246"/>
      <c r="AS300" s="246"/>
      <c r="AT300" s="246"/>
      <c r="AU300" s="246"/>
      <c r="AV300" s="246"/>
      <c r="AW300" s="246"/>
      <c r="AX300" s="246"/>
      <c r="AY300" s="246"/>
      <c r="AZ300" s="246"/>
    </row>
    <row r="301" spans="1:52" ht="15.75" customHeight="1" x14ac:dyDescent="0.25">
      <c r="A301" s="1771"/>
      <c r="B301" s="1794" t="s">
        <v>202</v>
      </c>
      <c r="C301" s="1507"/>
      <c r="D301" s="117" t="s">
        <v>409</v>
      </c>
      <c r="E301" s="370">
        <v>41912</v>
      </c>
    </row>
    <row r="302" spans="1:52" ht="30" customHeight="1" x14ac:dyDescent="0.25">
      <c r="A302" s="1771"/>
      <c r="B302" s="1794" t="s">
        <v>202</v>
      </c>
      <c r="C302" s="1507"/>
      <c r="D302" s="117" t="s">
        <v>480</v>
      </c>
      <c r="E302" s="370">
        <v>41911</v>
      </c>
    </row>
    <row r="303" spans="1:52" ht="30" customHeight="1" x14ac:dyDescent="0.25">
      <c r="A303" s="1771"/>
      <c r="B303" s="1794" t="s">
        <v>236</v>
      </c>
      <c r="C303" s="1507"/>
      <c r="D303" s="117" t="s">
        <v>524</v>
      </c>
      <c r="E303" s="370">
        <v>41908</v>
      </c>
    </row>
    <row r="304" spans="1:52" ht="30" customHeight="1" x14ac:dyDescent="0.25">
      <c r="A304" s="1771"/>
      <c r="B304" s="1794" t="s">
        <v>227</v>
      </c>
      <c r="C304" s="1507"/>
      <c r="D304" s="117" t="s">
        <v>548</v>
      </c>
      <c r="E304" s="370">
        <v>41912</v>
      </c>
    </row>
    <row r="305" spans="1:5" ht="15.75" customHeight="1" x14ac:dyDescent="0.25">
      <c r="A305" s="1771"/>
      <c r="B305" s="1794" t="s">
        <v>236</v>
      </c>
      <c r="C305" s="1507"/>
      <c r="D305" s="117" t="s">
        <v>564</v>
      </c>
      <c r="E305" s="370">
        <v>41911</v>
      </c>
    </row>
    <row r="306" spans="1:5" ht="40.5" customHeight="1" x14ac:dyDescent="0.25">
      <c r="A306" s="1771"/>
      <c r="B306" s="1794" t="s">
        <v>227</v>
      </c>
      <c r="C306" s="1507"/>
      <c r="D306" s="117" t="s">
        <v>512</v>
      </c>
      <c r="E306" s="370">
        <v>41918</v>
      </c>
    </row>
    <row r="307" spans="1:5" ht="39" customHeight="1" x14ac:dyDescent="0.25">
      <c r="A307" s="1771"/>
      <c r="B307" s="1794" t="s">
        <v>202</v>
      </c>
      <c r="C307" s="1507"/>
      <c r="D307" s="117" t="s">
        <v>587</v>
      </c>
      <c r="E307" s="370">
        <v>41915</v>
      </c>
    </row>
    <row r="308" spans="1:5" ht="19.5" customHeight="1" x14ac:dyDescent="0.25">
      <c r="A308" s="1771"/>
      <c r="B308" s="1794" t="s">
        <v>202</v>
      </c>
      <c r="C308" s="1507"/>
      <c r="D308" s="117" t="s">
        <v>570</v>
      </c>
      <c r="E308" s="370">
        <v>41919</v>
      </c>
    </row>
    <row r="309" spans="1:5" ht="20.25" customHeight="1" x14ac:dyDescent="0.25">
      <c r="A309" s="1771"/>
      <c r="B309" s="1794" t="s">
        <v>202</v>
      </c>
      <c r="C309" s="1507"/>
      <c r="D309" s="117" t="s">
        <v>504</v>
      </c>
      <c r="E309" s="370">
        <v>41925</v>
      </c>
    </row>
    <row r="310" spans="1:5" ht="26.25" customHeight="1" x14ac:dyDescent="0.25">
      <c r="A310" s="1771"/>
      <c r="B310" s="1794" t="s">
        <v>202</v>
      </c>
      <c r="C310" s="1507"/>
      <c r="D310" s="117" t="s">
        <v>547</v>
      </c>
      <c r="E310" s="370">
        <v>41925</v>
      </c>
    </row>
    <row r="311" spans="1:5" ht="48" customHeight="1" x14ac:dyDescent="0.25">
      <c r="A311" s="1771"/>
      <c r="B311" s="1794" t="s">
        <v>227</v>
      </c>
      <c r="C311" s="1507"/>
      <c r="D311" s="117" t="s">
        <v>562</v>
      </c>
      <c r="E311" s="370">
        <v>41922</v>
      </c>
    </row>
    <row r="312" spans="1:5" ht="45" customHeight="1" x14ac:dyDescent="0.25">
      <c r="A312" s="1771"/>
      <c r="B312" s="1794" t="s">
        <v>202</v>
      </c>
      <c r="C312" s="1507"/>
      <c r="D312" s="314" t="s">
        <v>565</v>
      </c>
      <c r="E312" s="371">
        <v>41927</v>
      </c>
    </row>
    <row r="313" spans="1:5" ht="42" customHeight="1" x14ac:dyDescent="0.25">
      <c r="A313" s="1771"/>
      <c r="B313" s="1815" t="s">
        <v>236</v>
      </c>
      <c r="C313" s="1816"/>
      <c r="D313" s="117" t="s">
        <v>573</v>
      </c>
      <c r="E313" s="370">
        <v>41924</v>
      </c>
    </row>
    <row r="314" spans="1:5" ht="50.25" customHeight="1" x14ac:dyDescent="0.25">
      <c r="A314" s="1771"/>
      <c r="B314" s="1794" t="s">
        <v>207</v>
      </c>
      <c r="C314" s="1507"/>
      <c r="D314" s="117" t="s">
        <v>626</v>
      </c>
      <c r="E314" s="370">
        <v>41928</v>
      </c>
    </row>
    <row r="315" spans="1:5" ht="31.5" customHeight="1" x14ac:dyDescent="0.25">
      <c r="A315" s="1771"/>
      <c r="B315" s="1794" t="s">
        <v>76</v>
      </c>
      <c r="C315" s="1507"/>
      <c r="D315" s="117" t="s">
        <v>574</v>
      </c>
      <c r="E315" s="370">
        <v>41927</v>
      </c>
    </row>
    <row r="316" spans="1:5" ht="30.75" customHeight="1" x14ac:dyDescent="0.25">
      <c r="A316" s="1771"/>
      <c r="B316" s="1794" t="s">
        <v>76</v>
      </c>
      <c r="C316" s="1507"/>
      <c r="D316" s="117" t="s">
        <v>580</v>
      </c>
      <c r="E316" s="370">
        <v>41927</v>
      </c>
    </row>
    <row r="317" spans="1:5" ht="48.75" customHeight="1" x14ac:dyDescent="0.25">
      <c r="A317" s="1771"/>
      <c r="B317" s="1794" t="s">
        <v>202</v>
      </c>
      <c r="C317" s="1507"/>
      <c r="D317" s="117" t="s">
        <v>523</v>
      </c>
      <c r="E317" s="370">
        <v>41936</v>
      </c>
    </row>
    <row r="318" spans="1:5" ht="42" customHeight="1" x14ac:dyDescent="0.25">
      <c r="A318" s="1771"/>
      <c r="B318" s="1794" t="s">
        <v>227</v>
      </c>
      <c r="C318" s="1507"/>
      <c r="D318" s="309" t="s">
        <v>641</v>
      </c>
      <c r="E318" s="372">
        <v>41936</v>
      </c>
    </row>
    <row r="319" spans="1:5" ht="25.5" customHeight="1" x14ac:dyDescent="0.25">
      <c r="A319" s="1771"/>
      <c r="B319" s="1794" t="s">
        <v>202</v>
      </c>
      <c r="C319" s="1507"/>
      <c r="D319" s="117" t="s">
        <v>642</v>
      </c>
      <c r="E319" s="370">
        <v>41939</v>
      </c>
    </row>
    <row r="320" spans="1:5" ht="31.5" customHeight="1" x14ac:dyDescent="0.25">
      <c r="A320" s="1771"/>
      <c r="B320" s="1794" t="s">
        <v>76</v>
      </c>
      <c r="C320" s="1507"/>
      <c r="D320" s="117" t="s">
        <v>588</v>
      </c>
      <c r="E320" s="370">
        <v>41942</v>
      </c>
    </row>
    <row r="321" spans="1:52" ht="41.25" customHeight="1" x14ac:dyDescent="0.25">
      <c r="A321" s="1771"/>
      <c r="B321" s="1794" t="s">
        <v>227</v>
      </c>
      <c r="C321" s="1507"/>
      <c r="D321" s="117" t="s">
        <v>590</v>
      </c>
      <c r="E321" s="370">
        <v>41942</v>
      </c>
    </row>
    <row r="322" spans="1:52" ht="33.75" customHeight="1" x14ac:dyDescent="0.25">
      <c r="A322" s="1771"/>
      <c r="B322" s="1794" t="s">
        <v>202</v>
      </c>
      <c r="C322" s="1507"/>
      <c r="D322" s="117" t="s">
        <v>575</v>
      </c>
      <c r="E322" s="370">
        <v>41946</v>
      </c>
    </row>
    <row r="323" spans="1:52" s="56" customFormat="1" ht="26.25" customHeight="1" x14ac:dyDescent="0.25">
      <c r="A323" s="1771"/>
      <c r="B323" s="1794" t="s">
        <v>227</v>
      </c>
      <c r="C323" s="1507"/>
      <c r="D323" s="309" t="s">
        <v>652</v>
      </c>
      <c r="E323" s="370">
        <v>41943</v>
      </c>
      <c r="F323" s="93"/>
      <c r="G323"/>
      <c r="I323" s="17"/>
      <c r="J323" s="17"/>
      <c r="K323" s="17"/>
      <c r="L323" s="246"/>
      <c r="M323" s="246"/>
      <c r="N323" s="246"/>
      <c r="O323" s="246"/>
      <c r="P323" s="246"/>
      <c r="Q323" s="246"/>
      <c r="R323" s="246"/>
      <c r="S323" s="246"/>
      <c r="T323" s="246"/>
      <c r="U323" s="246"/>
      <c r="V323" s="246"/>
      <c r="W323" s="246"/>
      <c r="X323" s="246"/>
      <c r="Y323" s="246"/>
      <c r="Z323" s="246"/>
      <c r="AA323" s="246"/>
      <c r="AB323" s="246"/>
      <c r="AC323" s="246"/>
      <c r="AD323" s="246"/>
      <c r="AE323" s="246"/>
      <c r="AF323" s="246"/>
      <c r="AG323" s="246"/>
      <c r="AH323" s="246"/>
      <c r="AI323" s="246"/>
      <c r="AJ323" s="246"/>
      <c r="AK323" s="246"/>
      <c r="AL323" s="246"/>
      <c r="AM323" s="246"/>
      <c r="AN323" s="246"/>
      <c r="AO323" s="246"/>
      <c r="AP323" s="246"/>
      <c r="AQ323" s="246"/>
      <c r="AR323" s="246"/>
      <c r="AS323" s="246"/>
      <c r="AT323" s="246"/>
      <c r="AU323" s="246"/>
      <c r="AV323" s="246"/>
      <c r="AW323" s="246"/>
      <c r="AX323" s="246"/>
      <c r="AY323" s="246"/>
      <c r="AZ323" s="246"/>
    </row>
    <row r="324" spans="1:52" s="56" customFormat="1" ht="24" customHeight="1" x14ac:dyDescent="0.25">
      <c r="A324" s="1771"/>
      <c r="B324" s="1794" t="s">
        <v>202</v>
      </c>
      <c r="C324" s="1507"/>
      <c r="D324" s="117" t="s">
        <v>577</v>
      </c>
      <c r="E324" s="370">
        <v>41943</v>
      </c>
      <c r="F324"/>
      <c r="G324"/>
      <c r="I324" s="17"/>
      <c r="J324" s="17"/>
      <c r="K324" s="17"/>
      <c r="L324" s="246"/>
      <c r="M324" s="246"/>
      <c r="N324" s="246"/>
      <c r="O324" s="246"/>
      <c r="P324" s="246"/>
      <c r="Q324" s="246"/>
      <c r="R324" s="246"/>
      <c r="S324" s="246"/>
      <c r="T324" s="246"/>
      <c r="U324" s="246"/>
      <c r="V324" s="246"/>
      <c r="W324" s="246"/>
      <c r="X324" s="246"/>
      <c r="Y324" s="246"/>
      <c r="Z324" s="246"/>
      <c r="AA324" s="246"/>
      <c r="AB324" s="246"/>
      <c r="AC324" s="246"/>
      <c r="AD324" s="246"/>
      <c r="AE324" s="246"/>
      <c r="AF324" s="246"/>
      <c r="AG324" s="246"/>
      <c r="AH324" s="246"/>
      <c r="AI324" s="246"/>
      <c r="AJ324" s="246"/>
      <c r="AK324" s="246"/>
      <c r="AL324" s="246"/>
      <c r="AM324" s="246"/>
      <c r="AN324" s="246"/>
      <c r="AO324" s="246"/>
      <c r="AP324" s="246"/>
      <c r="AQ324" s="246"/>
      <c r="AR324" s="246"/>
      <c r="AS324" s="246"/>
      <c r="AT324" s="246"/>
      <c r="AU324" s="246"/>
      <c r="AV324" s="246"/>
      <c r="AW324" s="246"/>
      <c r="AX324" s="246"/>
      <c r="AY324" s="246"/>
      <c r="AZ324" s="246"/>
    </row>
    <row r="325" spans="1:52" s="56" customFormat="1" ht="29.25" customHeight="1" x14ac:dyDescent="0.25">
      <c r="A325" s="1771"/>
      <c r="B325" s="1794" t="s">
        <v>227</v>
      </c>
      <c r="C325" s="1507"/>
      <c r="D325" s="117" t="s">
        <v>653</v>
      </c>
      <c r="E325" s="370">
        <v>41948</v>
      </c>
      <c r="F325"/>
      <c r="G325"/>
      <c r="I325" s="17"/>
      <c r="J325" s="17"/>
      <c r="K325" s="17"/>
      <c r="L325" s="246"/>
      <c r="M325" s="246"/>
      <c r="N325" s="246"/>
      <c r="O325" s="246"/>
      <c r="P325" s="246"/>
      <c r="Q325" s="246"/>
      <c r="R325" s="246"/>
      <c r="S325" s="246"/>
      <c r="T325" s="246"/>
      <c r="U325" s="246"/>
      <c r="V325" s="246"/>
      <c r="W325" s="246"/>
      <c r="X325" s="246"/>
      <c r="Y325" s="246"/>
      <c r="Z325" s="246"/>
      <c r="AA325" s="246"/>
      <c r="AB325" s="246"/>
      <c r="AC325" s="246"/>
      <c r="AD325" s="246"/>
      <c r="AE325" s="246"/>
      <c r="AF325" s="246"/>
      <c r="AG325" s="246"/>
      <c r="AH325" s="246"/>
      <c r="AI325" s="246"/>
      <c r="AJ325" s="246"/>
      <c r="AK325" s="246"/>
      <c r="AL325" s="246"/>
      <c r="AM325" s="246"/>
      <c r="AN325" s="246"/>
      <c r="AO325" s="246"/>
      <c r="AP325" s="246"/>
      <c r="AQ325" s="246"/>
      <c r="AR325" s="246"/>
      <c r="AS325" s="246"/>
      <c r="AT325" s="246"/>
      <c r="AU325" s="246"/>
      <c r="AV325" s="246"/>
      <c r="AW325" s="246"/>
      <c r="AX325" s="246"/>
      <c r="AY325" s="246"/>
      <c r="AZ325" s="246"/>
    </row>
    <row r="326" spans="1:52" s="56" customFormat="1" ht="33" customHeight="1" x14ac:dyDescent="0.25">
      <c r="A326" s="1771"/>
      <c r="B326" s="1794" t="s">
        <v>227</v>
      </c>
      <c r="C326" s="1507"/>
      <c r="D326" s="117" t="s">
        <v>589</v>
      </c>
      <c r="E326" s="370">
        <v>41950</v>
      </c>
      <c r="F326"/>
      <c r="G326"/>
      <c r="I326" s="17"/>
      <c r="J326" s="17"/>
      <c r="K326" s="17"/>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6"/>
      <c r="AN326" s="246"/>
      <c r="AO326" s="246"/>
      <c r="AP326" s="246"/>
      <c r="AQ326" s="246"/>
      <c r="AR326" s="246"/>
      <c r="AS326" s="246"/>
      <c r="AT326" s="246"/>
      <c r="AU326" s="246"/>
      <c r="AV326" s="246"/>
      <c r="AW326" s="246"/>
      <c r="AX326" s="246"/>
      <c r="AY326" s="246"/>
      <c r="AZ326" s="246"/>
    </row>
    <row r="327" spans="1:52" ht="30.75" customHeight="1" x14ac:dyDescent="0.25">
      <c r="A327" s="1771"/>
      <c r="B327" s="1794" t="s">
        <v>227</v>
      </c>
      <c r="C327" s="1507"/>
      <c r="D327" s="117" t="s">
        <v>592</v>
      </c>
      <c r="E327" s="370">
        <v>41955</v>
      </c>
    </row>
    <row r="328" spans="1:52" ht="24" customHeight="1" x14ac:dyDescent="0.25">
      <c r="A328" s="1771"/>
      <c r="B328" s="1794" t="s">
        <v>202</v>
      </c>
      <c r="C328" s="1507"/>
      <c r="D328" s="117" t="s">
        <v>617</v>
      </c>
      <c r="E328" s="370">
        <v>41953</v>
      </c>
    </row>
    <row r="329" spans="1:52" ht="39.6" x14ac:dyDescent="0.25">
      <c r="A329" s="1771"/>
      <c r="B329" s="1794" t="s">
        <v>227</v>
      </c>
      <c r="C329" s="1507"/>
      <c r="D329" s="117" t="s">
        <v>604</v>
      </c>
      <c r="E329" s="370">
        <v>41960</v>
      </c>
    </row>
    <row r="330" spans="1:52" ht="39.6" x14ac:dyDescent="0.25">
      <c r="A330" s="1771"/>
      <c r="B330" s="1794" t="s">
        <v>202</v>
      </c>
      <c r="C330" s="1507"/>
      <c r="D330" s="117" t="s">
        <v>603</v>
      </c>
      <c r="E330" s="370">
        <v>41960</v>
      </c>
    </row>
    <row r="331" spans="1:52" ht="26.4" x14ac:dyDescent="0.25">
      <c r="A331" s="1771"/>
      <c r="B331" s="1794" t="s">
        <v>202</v>
      </c>
      <c r="C331" s="1507"/>
      <c r="D331" s="117" t="s">
        <v>605</v>
      </c>
      <c r="E331" s="370">
        <v>41964</v>
      </c>
    </row>
    <row r="332" spans="1:52" ht="54" customHeight="1" x14ac:dyDescent="0.25">
      <c r="A332" s="1771"/>
      <c r="B332" s="1794" t="s">
        <v>236</v>
      </c>
      <c r="C332" s="1507"/>
      <c r="D332" s="117" t="s">
        <v>606</v>
      </c>
      <c r="E332" s="370">
        <v>41968</v>
      </c>
    </row>
    <row r="333" spans="1:52" x14ac:dyDescent="0.25">
      <c r="A333" s="1771"/>
      <c r="B333" s="1794" t="s">
        <v>227</v>
      </c>
      <c r="C333" s="1507"/>
      <c r="D333" s="117" t="s">
        <v>607</v>
      </c>
      <c r="E333" s="370">
        <v>41968</v>
      </c>
    </row>
    <row r="334" spans="1:52" ht="26.4" x14ac:dyDescent="0.25">
      <c r="A334" s="1771"/>
      <c r="B334" s="1794" t="s">
        <v>227</v>
      </c>
      <c r="C334" s="1507"/>
      <c r="D334" s="117" t="s">
        <v>608</v>
      </c>
      <c r="E334" s="370">
        <v>41964</v>
      </c>
    </row>
    <row r="335" spans="1:52" ht="26.4" x14ac:dyDescent="0.25">
      <c r="A335" s="1771"/>
      <c r="B335" s="1794" t="s">
        <v>202</v>
      </c>
      <c r="C335" s="1507"/>
      <c r="D335" s="117" t="s">
        <v>619</v>
      </c>
      <c r="E335" s="370">
        <v>41967</v>
      </c>
    </row>
    <row r="336" spans="1:52" ht="39.6" x14ac:dyDescent="0.25">
      <c r="A336" s="1771"/>
      <c r="B336" s="1794" t="s">
        <v>236</v>
      </c>
      <c r="C336" s="1507"/>
      <c r="D336" s="117" t="s">
        <v>620</v>
      </c>
      <c r="E336" s="370">
        <v>41975</v>
      </c>
    </row>
    <row r="337" spans="1:52" ht="26.4" x14ac:dyDescent="0.25">
      <c r="A337" s="1771"/>
      <c r="B337" s="1794" t="s">
        <v>227</v>
      </c>
      <c r="C337" s="1507"/>
      <c r="D337" s="117" t="s">
        <v>621</v>
      </c>
      <c r="E337" s="370">
        <v>41971</v>
      </c>
    </row>
    <row r="338" spans="1:52" ht="26.4" x14ac:dyDescent="0.25">
      <c r="A338" s="1771"/>
      <c r="B338" s="1794" t="s">
        <v>622</v>
      </c>
      <c r="C338" s="1507"/>
      <c r="D338" s="117" t="s">
        <v>630</v>
      </c>
      <c r="E338" s="370">
        <v>41974</v>
      </c>
    </row>
    <row r="339" spans="1:52" ht="39.6" x14ac:dyDescent="0.25">
      <c r="A339" s="1771"/>
      <c r="B339" s="1794" t="s">
        <v>236</v>
      </c>
      <c r="C339" s="1507"/>
      <c r="D339" s="117" t="s">
        <v>631</v>
      </c>
      <c r="E339" s="370">
        <v>41975</v>
      </c>
    </row>
    <row r="340" spans="1:52" ht="26.4" x14ac:dyDescent="0.25">
      <c r="A340" s="1771"/>
      <c r="B340" s="1794" t="s">
        <v>207</v>
      </c>
      <c r="C340" s="1507"/>
      <c r="D340" s="117" t="s">
        <v>633</v>
      </c>
      <c r="E340" s="370">
        <v>41974</v>
      </c>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row>
    <row r="341" spans="1:52" ht="26.4" x14ac:dyDescent="0.25">
      <c r="A341" s="1771"/>
      <c r="B341" s="1794" t="s">
        <v>202</v>
      </c>
      <c r="C341" s="1507"/>
      <c r="D341" s="117" t="s">
        <v>646</v>
      </c>
      <c r="E341" s="370">
        <v>41970</v>
      </c>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row>
    <row r="342" spans="1:52" ht="26.4" x14ac:dyDescent="0.25">
      <c r="A342" s="1771"/>
      <c r="B342" s="1794" t="s">
        <v>202</v>
      </c>
      <c r="C342" s="1507"/>
      <c r="D342" s="117" t="s">
        <v>616</v>
      </c>
      <c r="E342" s="370">
        <v>41974</v>
      </c>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row>
    <row r="343" spans="1:52" ht="26.4" x14ac:dyDescent="0.25">
      <c r="A343" s="1771"/>
      <c r="B343" s="1794" t="s">
        <v>236</v>
      </c>
      <c r="C343" s="1507"/>
      <c r="D343" s="117" t="s">
        <v>576</v>
      </c>
      <c r="E343" s="370">
        <v>41981</v>
      </c>
      <c r="F343" s="128"/>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row>
    <row r="344" spans="1:52" ht="26.4" x14ac:dyDescent="0.25">
      <c r="A344" s="1771"/>
      <c r="B344" s="1794" t="s">
        <v>202</v>
      </c>
      <c r="C344" s="1507"/>
      <c r="D344" s="117" t="s">
        <v>629</v>
      </c>
      <c r="E344" s="370">
        <v>41981</v>
      </c>
      <c r="F344" s="129"/>
      <c r="G344" s="128"/>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row>
    <row r="345" spans="1:52" ht="30" customHeight="1" x14ac:dyDescent="0.25">
      <c r="A345" s="1771"/>
      <c r="B345" s="1794" t="s">
        <v>227</v>
      </c>
      <c r="C345" s="1507"/>
      <c r="D345" s="117" t="s">
        <v>639</v>
      </c>
      <c r="E345" s="370">
        <v>41981</v>
      </c>
      <c r="F345" s="129"/>
      <c r="G345" s="129"/>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row>
    <row r="346" spans="1:52" ht="30" customHeight="1" x14ac:dyDescent="0.25">
      <c r="A346" s="1771"/>
      <c r="B346" s="1794" t="s">
        <v>202</v>
      </c>
      <c r="C346" s="1507"/>
      <c r="D346" s="309" t="s">
        <v>640</v>
      </c>
      <c r="E346" s="370">
        <v>41981</v>
      </c>
      <c r="F346" s="129"/>
      <c r="G346" s="129"/>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row>
    <row r="347" spans="1:52" ht="40.5" customHeight="1" x14ac:dyDescent="0.25">
      <c r="A347" s="1771"/>
      <c r="B347" s="1794" t="s">
        <v>207</v>
      </c>
      <c r="C347" s="1507"/>
      <c r="D347" s="117" t="s">
        <v>705</v>
      </c>
      <c r="E347" s="370">
        <v>41988</v>
      </c>
      <c r="F347" s="129"/>
      <c r="G347" s="129"/>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row>
    <row r="348" spans="1:52" ht="30" customHeight="1" x14ac:dyDescent="0.25">
      <c r="A348" s="1771"/>
      <c r="B348" s="1794" t="s">
        <v>76</v>
      </c>
      <c r="C348" s="1507"/>
      <c r="D348" s="117" t="s">
        <v>645</v>
      </c>
      <c r="E348" s="370">
        <v>41988</v>
      </c>
      <c r="F348" s="130"/>
      <c r="G348" s="129"/>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row>
    <row r="349" spans="1:52" ht="30" customHeight="1" x14ac:dyDescent="0.25">
      <c r="A349" s="1771"/>
      <c r="B349" s="1794" t="s">
        <v>202</v>
      </c>
      <c r="C349" s="1507"/>
      <c r="D349" s="117" t="s">
        <v>643</v>
      </c>
      <c r="E349" s="370">
        <v>42001</v>
      </c>
      <c r="F349" s="130"/>
      <c r="G349" s="130"/>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row>
    <row r="350" spans="1:52" ht="27" thickBot="1" x14ac:dyDescent="0.3">
      <c r="A350" s="1772"/>
      <c r="B350" s="1794" t="s">
        <v>202</v>
      </c>
      <c r="C350" s="1507"/>
      <c r="D350" s="117" t="s">
        <v>644</v>
      </c>
      <c r="E350" s="370">
        <v>42001</v>
      </c>
      <c r="F350" s="133"/>
      <c r="G350" s="13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row>
    <row r="351" spans="1:52" ht="75" customHeight="1" x14ac:dyDescent="0.25">
      <c r="A351" s="1773">
        <v>2015</v>
      </c>
      <c r="B351" s="1522" t="s">
        <v>202</v>
      </c>
      <c r="C351" s="1507"/>
      <c r="D351" s="309" t="s">
        <v>669</v>
      </c>
      <c r="E351" s="370">
        <v>42012</v>
      </c>
      <c r="F351" s="133"/>
      <c r="G351" s="133"/>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row>
    <row r="352" spans="1:52" ht="32.25" customHeight="1" x14ac:dyDescent="0.25">
      <c r="A352" s="1774"/>
      <c r="B352" s="1522" t="s">
        <v>76</v>
      </c>
      <c r="C352" s="1507"/>
      <c r="D352" s="117" t="s">
        <v>667</v>
      </c>
      <c r="E352" s="370">
        <v>42016</v>
      </c>
      <c r="F352" s="133"/>
      <c r="G352" s="133"/>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row>
    <row r="353" spans="1:52" ht="39.6" x14ac:dyDescent="0.25">
      <c r="A353" s="1774"/>
      <c r="B353" s="1522" t="s">
        <v>227</v>
      </c>
      <c r="C353" s="1507"/>
      <c r="D353" s="309" t="s">
        <v>668</v>
      </c>
      <c r="E353" s="370">
        <v>42019</v>
      </c>
      <c r="F353" s="135"/>
      <c r="G353" s="13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row>
    <row r="354" spans="1:52" ht="28.5" customHeight="1" x14ac:dyDescent="0.25">
      <c r="A354" s="1774"/>
      <c r="B354" s="1522" t="s">
        <v>202</v>
      </c>
      <c r="C354" s="1507"/>
      <c r="D354" s="117" t="s">
        <v>713</v>
      </c>
      <c r="E354" s="370">
        <v>42016</v>
      </c>
      <c r="F354" s="135"/>
      <c r="G354" s="135"/>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row>
    <row r="355" spans="1:52" ht="27.75" customHeight="1" x14ac:dyDescent="0.25">
      <c r="A355" s="1774"/>
      <c r="B355" s="1522" t="s">
        <v>207</v>
      </c>
      <c r="C355" s="1507"/>
      <c r="D355" s="309" t="s">
        <v>691</v>
      </c>
      <c r="E355" s="370">
        <v>42018</v>
      </c>
      <c r="F355" s="135"/>
      <c r="G355" s="13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row>
    <row r="356" spans="1:52" s="128" customFormat="1" ht="32.25" customHeight="1" x14ac:dyDescent="0.25">
      <c r="A356" s="1774"/>
      <c r="B356" s="1522" t="s">
        <v>690</v>
      </c>
      <c r="C356" s="1507"/>
      <c r="D356" s="117" t="s">
        <v>688</v>
      </c>
      <c r="E356" s="370">
        <v>42019</v>
      </c>
      <c r="F356" s="135"/>
      <c r="G356" s="135"/>
      <c r="L356" s="246"/>
      <c r="M356" s="246"/>
      <c r="N356" s="246"/>
      <c r="O356" s="246"/>
      <c r="P356" s="246"/>
      <c r="Q356" s="246"/>
      <c r="R356" s="246"/>
      <c r="S356" s="246"/>
      <c r="T356" s="246"/>
      <c r="U356" s="246"/>
      <c r="V356" s="246"/>
      <c r="W356" s="246"/>
      <c r="X356" s="246"/>
      <c r="Y356" s="246"/>
      <c r="Z356" s="246"/>
      <c r="AA356" s="246"/>
      <c r="AB356" s="246"/>
      <c r="AC356" s="246"/>
      <c r="AD356" s="246"/>
      <c r="AE356" s="246"/>
      <c r="AF356" s="246"/>
      <c r="AG356" s="246"/>
      <c r="AH356" s="246"/>
      <c r="AI356" s="246"/>
      <c r="AJ356" s="246"/>
      <c r="AK356" s="246"/>
      <c r="AL356" s="246"/>
      <c r="AM356" s="246"/>
      <c r="AN356" s="246"/>
      <c r="AO356" s="246"/>
      <c r="AP356" s="246"/>
      <c r="AQ356" s="246"/>
      <c r="AR356" s="246"/>
      <c r="AS356" s="246"/>
      <c r="AT356" s="246"/>
      <c r="AU356" s="246"/>
      <c r="AV356" s="246"/>
      <c r="AW356" s="246"/>
      <c r="AX356" s="246"/>
      <c r="AY356" s="246"/>
      <c r="AZ356" s="246"/>
    </row>
    <row r="357" spans="1:52" s="129" customFormat="1" ht="27.75" customHeight="1" thickBot="1" x14ac:dyDescent="0.3">
      <c r="A357" s="1774"/>
      <c r="B357" s="1819" t="s">
        <v>76</v>
      </c>
      <c r="C357" s="1820"/>
      <c r="D357" s="359" t="s">
        <v>752</v>
      </c>
      <c r="E357" s="373">
        <v>42019</v>
      </c>
      <c r="F357" s="135"/>
      <c r="G357" s="135"/>
      <c r="L357" s="246"/>
      <c r="M357" s="246"/>
      <c r="N357" s="246"/>
      <c r="O357" s="246"/>
      <c r="P357" s="246"/>
      <c r="Q357" s="246"/>
      <c r="R357" s="246"/>
      <c r="S357" s="246"/>
      <c r="T357" s="246"/>
      <c r="U357" s="246"/>
      <c r="V357" s="246"/>
      <c r="W357" s="246"/>
      <c r="X357" s="246"/>
      <c r="Y357" s="246"/>
      <c r="Z357" s="246"/>
      <c r="AA357" s="246"/>
      <c r="AB357" s="246"/>
      <c r="AC357" s="246"/>
      <c r="AD357" s="246"/>
      <c r="AE357" s="246"/>
      <c r="AF357" s="246"/>
      <c r="AG357" s="246"/>
      <c r="AH357" s="246"/>
      <c r="AI357" s="246"/>
      <c r="AJ357" s="246"/>
      <c r="AK357" s="246"/>
      <c r="AL357" s="246"/>
      <c r="AM357" s="246"/>
      <c r="AN357" s="246"/>
      <c r="AO357" s="246"/>
      <c r="AP357" s="246"/>
      <c r="AQ357" s="246"/>
      <c r="AR357" s="246"/>
      <c r="AS357" s="246"/>
      <c r="AT357" s="246"/>
      <c r="AU357" s="246"/>
      <c r="AV357" s="246"/>
      <c r="AW357" s="246"/>
      <c r="AX357" s="246"/>
      <c r="AY357" s="246"/>
      <c r="AZ357" s="246"/>
    </row>
    <row r="358" spans="1:52" s="129" customFormat="1" ht="30" customHeight="1" x14ac:dyDescent="0.25">
      <c r="A358" s="1774"/>
      <c r="B358" s="1817" t="s">
        <v>76</v>
      </c>
      <c r="C358" s="1818"/>
      <c r="D358" s="358" t="s">
        <v>762</v>
      </c>
      <c r="E358" s="374">
        <v>42032</v>
      </c>
      <c r="F358" s="56"/>
      <c r="G358" s="135"/>
      <c r="L358" s="246"/>
      <c r="M358" s="246"/>
      <c r="N358" s="246"/>
      <c r="O358" s="246"/>
      <c r="P358" s="246"/>
      <c r="Q358" s="246"/>
      <c r="R358" s="246"/>
      <c r="S358" s="246"/>
      <c r="T358" s="246"/>
      <c r="U358" s="246"/>
      <c r="V358" s="246"/>
      <c r="W358" s="246"/>
      <c r="X358" s="246"/>
      <c r="Y358" s="246"/>
      <c r="Z358" s="246"/>
      <c r="AA358" s="246"/>
      <c r="AB358" s="246"/>
      <c r="AC358" s="246"/>
      <c r="AD358" s="246"/>
      <c r="AE358" s="246"/>
      <c r="AF358" s="246"/>
      <c r="AG358" s="246"/>
      <c r="AH358" s="246"/>
      <c r="AI358" s="246"/>
      <c r="AJ358" s="246"/>
      <c r="AK358" s="246"/>
      <c r="AL358" s="246"/>
      <c r="AM358" s="246"/>
      <c r="AN358" s="246"/>
      <c r="AO358" s="246"/>
      <c r="AP358" s="246"/>
      <c r="AQ358" s="246"/>
      <c r="AR358" s="246"/>
      <c r="AS358" s="246"/>
      <c r="AT358" s="246"/>
      <c r="AU358" s="246"/>
      <c r="AV358" s="246"/>
      <c r="AW358" s="246"/>
      <c r="AX358" s="246"/>
      <c r="AY358" s="246"/>
      <c r="AZ358" s="246"/>
    </row>
    <row r="359" spans="1:52" s="129" customFormat="1" ht="30" customHeight="1" x14ac:dyDescent="0.25">
      <c r="A359" s="1774"/>
      <c r="B359" s="1522" t="s">
        <v>76</v>
      </c>
      <c r="C359" s="1507"/>
      <c r="D359" s="309" t="s">
        <v>763</v>
      </c>
      <c r="E359" s="375">
        <v>42030</v>
      </c>
      <c r="F359"/>
      <c r="G359" s="135"/>
      <c r="L359" s="246"/>
      <c r="M359" s="246"/>
      <c r="N359" s="246"/>
      <c r="O359" s="246"/>
      <c r="P359" s="246"/>
      <c r="Q359" s="246"/>
      <c r="R359" s="246"/>
      <c r="S359" s="246"/>
      <c r="T359" s="246"/>
      <c r="U359" s="246"/>
      <c r="V359" s="246"/>
      <c r="W359" s="246"/>
      <c r="X359" s="246"/>
      <c r="Y359" s="246"/>
      <c r="Z359" s="246"/>
      <c r="AA359" s="246"/>
      <c r="AB359" s="246"/>
      <c r="AC359" s="246"/>
      <c r="AD359" s="246"/>
      <c r="AE359" s="246"/>
      <c r="AF359" s="246"/>
      <c r="AG359" s="246"/>
      <c r="AH359" s="246"/>
      <c r="AI359" s="246"/>
      <c r="AJ359" s="246"/>
      <c r="AK359" s="246"/>
      <c r="AL359" s="246"/>
      <c r="AM359" s="246"/>
      <c r="AN359" s="246"/>
      <c r="AO359" s="246"/>
      <c r="AP359" s="246"/>
      <c r="AQ359" s="246"/>
      <c r="AR359" s="246"/>
      <c r="AS359" s="246"/>
      <c r="AT359" s="246"/>
      <c r="AU359" s="246"/>
      <c r="AV359" s="246"/>
      <c r="AW359" s="246"/>
      <c r="AX359" s="246"/>
      <c r="AY359" s="246"/>
      <c r="AZ359" s="246"/>
    </row>
    <row r="360" spans="1:52" s="129" customFormat="1" ht="54.75" customHeight="1" x14ac:dyDescent="0.25">
      <c r="A360" s="1774"/>
      <c r="B360" s="1522" t="s">
        <v>227</v>
      </c>
      <c r="C360" s="1507"/>
      <c r="D360" s="309" t="s">
        <v>133</v>
      </c>
      <c r="E360" s="375">
        <v>42029</v>
      </c>
      <c r="F360"/>
      <c r="G360"/>
      <c r="L360" s="246"/>
      <c r="M360" s="246"/>
      <c r="N360" s="246"/>
      <c r="O360" s="246"/>
      <c r="P360" s="246"/>
      <c r="Q360" s="246"/>
      <c r="R360" s="246"/>
      <c r="S360" s="246"/>
      <c r="T360" s="246"/>
      <c r="U360" s="246"/>
      <c r="V360" s="246"/>
      <c r="W360" s="246"/>
      <c r="X360" s="246"/>
      <c r="Y360" s="246"/>
      <c r="Z360" s="246"/>
      <c r="AA360" s="246"/>
      <c r="AB360" s="246"/>
      <c r="AC360" s="246"/>
      <c r="AD360" s="246"/>
      <c r="AE360" s="246"/>
      <c r="AF360" s="246"/>
      <c r="AG360" s="246"/>
      <c r="AH360" s="246"/>
      <c r="AI360" s="246"/>
      <c r="AJ360" s="246"/>
      <c r="AK360" s="246"/>
      <c r="AL360" s="246"/>
      <c r="AM360" s="246"/>
      <c r="AN360" s="246"/>
      <c r="AO360" s="246"/>
      <c r="AP360" s="246"/>
      <c r="AQ360" s="246"/>
      <c r="AR360" s="246"/>
      <c r="AS360" s="246"/>
      <c r="AT360" s="246"/>
      <c r="AU360" s="246"/>
      <c r="AV360" s="246"/>
      <c r="AW360" s="246"/>
      <c r="AX360" s="246"/>
      <c r="AY360" s="246"/>
      <c r="AZ360" s="246"/>
    </row>
    <row r="361" spans="1:52" s="130" customFormat="1" ht="48.75" customHeight="1" x14ac:dyDescent="0.25">
      <c r="A361" s="1774"/>
      <c r="B361" s="1522" t="s">
        <v>76</v>
      </c>
      <c r="C361" s="1507"/>
      <c r="D361" s="309" t="s">
        <v>764</v>
      </c>
      <c r="E361" s="375">
        <v>42030</v>
      </c>
      <c r="F361"/>
      <c r="G361"/>
      <c r="L361" s="246"/>
      <c r="M361" s="246"/>
      <c r="N361" s="246"/>
      <c r="O361" s="246"/>
      <c r="P361" s="246"/>
      <c r="Q361" s="246"/>
      <c r="R361" s="246"/>
      <c r="S361" s="246"/>
      <c r="T361" s="246"/>
      <c r="U361" s="246"/>
      <c r="V361" s="246"/>
      <c r="W361" s="246"/>
      <c r="X361" s="246"/>
      <c r="Y361" s="246"/>
      <c r="Z361" s="246"/>
      <c r="AA361" s="246"/>
      <c r="AB361" s="246"/>
      <c r="AC361" s="246"/>
      <c r="AD361" s="246"/>
      <c r="AE361" s="246"/>
      <c r="AF361" s="246"/>
      <c r="AG361" s="246"/>
      <c r="AH361" s="246"/>
      <c r="AI361" s="246"/>
      <c r="AJ361" s="246"/>
      <c r="AK361" s="246"/>
      <c r="AL361" s="246"/>
      <c r="AM361" s="246"/>
      <c r="AN361" s="246"/>
      <c r="AO361" s="246"/>
      <c r="AP361" s="246"/>
      <c r="AQ361" s="246"/>
      <c r="AR361" s="246"/>
      <c r="AS361" s="246"/>
      <c r="AT361" s="246"/>
      <c r="AU361" s="246"/>
      <c r="AV361" s="246"/>
      <c r="AW361" s="246"/>
      <c r="AX361" s="246"/>
      <c r="AY361" s="246"/>
      <c r="AZ361" s="246"/>
    </row>
    <row r="362" spans="1:52" s="130" customFormat="1" ht="49.5" customHeight="1" x14ac:dyDescent="0.25">
      <c r="A362" s="1774"/>
      <c r="B362" s="1522" t="s">
        <v>76</v>
      </c>
      <c r="C362" s="1507"/>
      <c r="D362" s="309" t="s">
        <v>709</v>
      </c>
      <c r="E362" s="366">
        <v>42034</v>
      </c>
      <c r="F362"/>
      <c r="G362"/>
      <c r="L362" s="246"/>
      <c r="M362" s="246"/>
      <c r="N362" s="246"/>
      <c r="O362" s="246"/>
      <c r="P362" s="246"/>
      <c r="Q362" s="246"/>
      <c r="R362" s="246"/>
      <c r="S362" s="246"/>
      <c r="T362" s="246"/>
      <c r="U362" s="246"/>
      <c r="V362" s="246"/>
      <c r="W362" s="246"/>
      <c r="X362" s="246"/>
      <c r="Y362" s="246"/>
      <c r="Z362" s="246"/>
      <c r="AA362" s="246"/>
      <c r="AB362" s="246"/>
      <c r="AC362" s="246"/>
      <c r="AD362" s="246"/>
      <c r="AE362" s="246"/>
      <c r="AF362" s="246"/>
      <c r="AG362" s="246"/>
      <c r="AH362" s="246"/>
      <c r="AI362" s="246"/>
      <c r="AJ362" s="246"/>
      <c r="AK362" s="246"/>
      <c r="AL362" s="246"/>
      <c r="AM362" s="246"/>
      <c r="AN362" s="246"/>
      <c r="AO362" s="246"/>
      <c r="AP362" s="246"/>
      <c r="AQ362" s="246"/>
      <c r="AR362" s="246"/>
      <c r="AS362" s="246"/>
      <c r="AT362" s="246"/>
      <c r="AU362" s="246"/>
      <c r="AV362" s="246"/>
      <c r="AW362" s="246"/>
      <c r="AX362" s="246"/>
      <c r="AY362" s="246"/>
      <c r="AZ362" s="246"/>
    </row>
    <row r="363" spans="1:52" s="133" customFormat="1" ht="39" customHeight="1" x14ac:dyDescent="0.25">
      <c r="A363" s="1774"/>
      <c r="B363" s="781" t="s">
        <v>236</v>
      </c>
      <c r="C363" s="782"/>
      <c r="D363" s="1827" t="s">
        <v>683</v>
      </c>
      <c r="E363" s="1824">
        <v>42037</v>
      </c>
      <c r="F363"/>
      <c r="G363"/>
      <c r="L363" s="246"/>
      <c r="M363" s="246"/>
      <c r="N363" s="246"/>
      <c r="O363" s="246"/>
      <c r="P363" s="246"/>
      <c r="Q363" s="246"/>
      <c r="R363" s="246"/>
      <c r="S363" s="246"/>
      <c r="T363" s="246"/>
      <c r="U363" s="246"/>
      <c r="V363" s="246"/>
      <c r="W363" s="246"/>
      <c r="X363" s="246"/>
      <c r="Y363" s="246"/>
      <c r="Z363" s="246"/>
      <c r="AA363" s="246"/>
      <c r="AB363" s="246"/>
      <c r="AC363" s="246"/>
      <c r="AD363" s="246"/>
      <c r="AE363" s="246"/>
      <c r="AF363" s="246"/>
      <c r="AG363" s="246"/>
      <c r="AH363" s="246"/>
      <c r="AI363" s="246"/>
      <c r="AJ363" s="246"/>
      <c r="AK363" s="246"/>
      <c r="AL363" s="246"/>
      <c r="AM363" s="246"/>
      <c r="AN363" s="246"/>
      <c r="AO363" s="246"/>
      <c r="AP363" s="246"/>
      <c r="AQ363" s="246"/>
      <c r="AR363" s="246"/>
      <c r="AS363" s="246"/>
      <c r="AT363" s="246"/>
      <c r="AU363" s="246"/>
      <c r="AV363" s="246"/>
      <c r="AW363" s="246"/>
      <c r="AX363" s="246"/>
      <c r="AY363" s="246"/>
      <c r="AZ363" s="246"/>
    </row>
    <row r="364" spans="1:52" s="133" customFormat="1" ht="12.75" hidden="1" customHeight="1" x14ac:dyDescent="0.25">
      <c r="A364" s="1774"/>
      <c r="B364" s="1823" t="s">
        <v>76</v>
      </c>
      <c r="C364" s="1829"/>
      <c r="D364" s="1828"/>
      <c r="E364" s="1826"/>
      <c r="F364"/>
      <c r="G364"/>
      <c r="L364" s="246"/>
      <c r="M364" s="246"/>
      <c r="N364" s="246"/>
      <c r="O364" s="246"/>
      <c r="P364" s="246"/>
      <c r="Q364" s="246"/>
      <c r="R364" s="246"/>
      <c r="S364" s="246"/>
      <c r="T364" s="246"/>
      <c r="U364" s="246"/>
      <c r="V364" s="246"/>
      <c r="W364" s="246"/>
      <c r="X364" s="246"/>
      <c r="Y364" s="246"/>
      <c r="Z364" s="246"/>
      <c r="AA364" s="246"/>
      <c r="AB364" s="246"/>
      <c r="AC364" s="246"/>
      <c r="AD364" s="246"/>
      <c r="AE364" s="246"/>
      <c r="AF364" s="246"/>
      <c r="AG364" s="246"/>
      <c r="AH364" s="246"/>
      <c r="AI364" s="246"/>
      <c r="AJ364" s="246"/>
      <c r="AK364" s="246"/>
      <c r="AL364" s="246"/>
      <c r="AM364" s="246"/>
      <c r="AN364" s="246"/>
      <c r="AO364" s="246"/>
      <c r="AP364" s="246"/>
      <c r="AQ364" s="246"/>
      <c r="AR364" s="246"/>
      <c r="AS364" s="246"/>
      <c r="AT364" s="246"/>
      <c r="AU364" s="246"/>
      <c r="AV364" s="246"/>
      <c r="AW364" s="246"/>
      <c r="AX364" s="246"/>
      <c r="AY364" s="246"/>
      <c r="AZ364" s="246"/>
    </row>
    <row r="365" spans="1:52" s="133" customFormat="1" ht="29.25" customHeight="1" x14ac:dyDescent="0.25">
      <c r="A365" s="1774"/>
      <c r="B365" s="1024"/>
      <c r="C365" s="1735"/>
      <c r="D365" s="1827" t="s">
        <v>702</v>
      </c>
      <c r="E365" s="1824">
        <v>42037</v>
      </c>
      <c r="F365"/>
      <c r="G365"/>
      <c r="L365" s="246"/>
      <c r="M365" s="246"/>
      <c r="N365" s="246"/>
      <c r="O365" s="246"/>
      <c r="P365" s="246"/>
      <c r="Q365" s="246"/>
      <c r="R365" s="246"/>
      <c r="S365" s="246"/>
      <c r="T365" s="246"/>
      <c r="U365" s="246"/>
      <c r="V365" s="246"/>
      <c r="W365" s="246"/>
      <c r="X365" s="246"/>
      <c r="Y365" s="246"/>
      <c r="Z365" s="246"/>
      <c r="AA365" s="246"/>
      <c r="AB365" s="246"/>
      <c r="AC365" s="246"/>
      <c r="AD365" s="246"/>
      <c r="AE365" s="246"/>
      <c r="AF365" s="246"/>
      <c r="AG365" s="246"/>
      <c r="AH365" s="246"/>
      <c r="AI365" s="246"/>
      <c r="AJ365" s="246"/>
      <c r="AK365" s="246"/>
      <c r="AL365" s="246"/>
      <c r="AM365" s="246"/>
      <c r="AN365" s="246"/>
      <c r="AO365" s="246"/>
      <c r="AP365" s="246"/>
      <c r="AQ365" s="246"/>
      <c r="AR365" s="246"/>
      <c r="AS365" s="246"/>
      <c r="AT365" s="246"/>
      <c r="AU365" s="246"/>
      <c r="AV365" s="246"/>
      <c r="AW365" s="246"/>
      <c r="AX365" s="246"/>
      <c r="AY365" s="246"/>
      <c r="AZ365" s="246"/>
    </row>
    <row r="366" spans="1:52" s="135" customFormat="1" ht="29.25" hidden="1" customHeight="1" x14ac:dyDescent="0.25">
      <c r="A366" s="1774"/>
      <c r="B366" s="1823" t="s">
        <v>76</v>
      </c>
      <c r="C366" s="1829"/>
      <c r="D366" s="1828"/>
      <c r="E366" s="1826"/>
      <c r="F366"/>
      <c r="G366"/>
      <c r="L366" s="246"/>
      <c r="M366" s="246"/>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246"/>
      <c r="AL366" s="246"/>
      <c r="AM366" s="246"/>
      <c r="AN366" s="246"/>
      <c r="AO366" s="246"/>
      <c r="AP366" s="246"/>
      <c r="AQ366" s="246"/>
      <c r="AR366" s="246"/>
      <c r="AS366" s="246"/>
      <c r="AT366" s="246"/>
      <c r="AU366" s="246"/>
      <c r="AV366" s="246"/>
      <c r="AW366" s="246"/>
      <c r="AX366" s="246"/>
      <c r="AY366" s="246"/>
      <c r="AZ366" s="246"/>
    </row>
    <row r="367" spans="1:52" s="135" customFormat="1" ht="39.75" customHeight="1" x14ac:dyDescent="0.25">
      <c r="A367" s="1774"/>
      <c r="B367" s="1024"/>
      <c r="C367" s="1735"/>
      <c r="D367" s="1827" t="s">
        <v>708</v>
      </c>
      <c r="E367" s="1824">
        <v>42037</v>
      </c>
      <c r="F367"/>
      <c r="G367"/>
      <c r="L367" s="246"/>
      <c r="M367" s="246"/>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246"/>
      <c r="AL367" s="246"/>
      <c r="AM367" s="246"/>
      <c r="AN367" s="246"/>
      <c r="AO367" s="246"/>
      <c r="AP367" s="246"/>
      <c r="AQ367" s="246"/>
      <c r="AR367" s="246"/>
      <c r="AS367" s="246"/>
      <c r="AT367" s="246"/>
      <c r="AU367" s="246"/>
      <c r="AV367" s="246"/>
      <c r="AW367" s="246"/>
      <c r="AX367" s="246"/>
      <c r="AY367" s="246"/>
      <c r="AZ367" s="246"/>
    </row>
    <row r="368" spans="1:52" s="135" customFormat="1" ht="39.75" hidden="1" customHeight="1" x14ac:dyDescent="0.25">
      <c r="A368" s="1774"/>
      <c r="B368" s="1823" t="s">
        <v>76</v>
      </c>
      <c r="C368" s="1829"/>
      <c r="D368" s="1828"/>
      <c r="E368" s="1825"/>
      <c r="F368"/>
      <c r="G368"/>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246"/>
      <c r="AY368" s="246"/>
      <c r="AZ368" s="246"/>
    </row>
    <row r="369" spans="1:52" s="135" customFormat="1" ht="48.75" customHeight="1" x14ac:dyDescent="0.25">
      <c r="A369" s="1774"/>
      <c r="B369" s="1024"/>
      <c r="C369" s="1735"/>
      <c r="D369" s="147" t="s">
        <v>692</v>
      </c>
      <c r="E369" s="366">
        <v>42044</v>
      </c>
      <c r="F369"/>
      <c r="G369"/>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246"/>
      <c r="AY369" s="246"/>
      <c r="AZ369" s="246"/>
    </row>
    <row r="370" spans="1:52" s="135" customFormat="1" ht="48" customHeight="1" x14ac:dyDescent="0.25">
      <c r="A370" s="1774"/>
      <c r="B370" s="1823" t="s">
        <v>76</v>
      </c>
      <c r="C370" s="1823"/>
      <c r="D370" s="147" t="s">
        <v>697</v>
      </c>
      <c r="E370" s="366">
        <v>42044</v>
      </c>
      <c r="F370" s="146"/>
      <c r="G370"/>
      <c r="L370" s="246"/>
      <c r="M370" s="246"/>
      <c r="N370" s="246"/>
      <c r="O370" s="246"/>
      <c r="P370" s="246"/>
      <c r="Q370" s="246"/>
      <c r="R370" s="246"/>
      <c r="S370" s="246"/>
      <c r="T370" s="246"/>
      <c r="U370" s="246"/>
      <c r="V370" s="246"/>
      <c r="W370" s="246"/>
      <c r="X370" s="246"/>
      <c r="Y370" s="246"/>
      <c r="Z370" s="246"/>
      <c r="AA370" s="246"/>
      <c r="AB370" s="246"/>
      <c r="AC370" s="246"/>
      <c r="AD370" s="246"/>
      <c r="AE370" s="246"/>
      <c r="AF370" s="246"/>
      <c r="AG370" s="246"/>
      <c r="AH370" s="246"/>
      <c r="AI370" s="246"/>
      <c r="AJ370" s="246"/>
      <c r="AK370" s="246"/>
      <c r="AL370" s="246"/>
      <c r="AM370" s="246"/>
      <c r="AN370" s="246"/>
      <c r="AO370" s="246"/>
      <c r="AP370" s="246"/>
      <c r="AQ370" s="246"/>
      <c r="AR370" s="246"/>
      <c r="AS370" s="246"/>
      <c r="AT370" s="246"/>
      <c r="AU370" s="246"/>
      <c r="AV370" s="246"/>
      <c r="AW370" s="246"/>
      <c r="AX370" s="246"/>
      <c r="AY370" s="246"/>
      <c r="AZ370" s="246"/>
    </row>
    <row r="371" spans="1:52" s="135" customFormat="1" ht="33" customHeight="1" x14ac:dyDescent="0.25">
      <c r="A371" s="1774"/>
      <c r="B371" s="782" t="s">
        <v>698</v>
      </c>
      <c r="C371" s="867"/>
      <c r="D371" s="147" t="s">
        <v>700</v>
      </c>
      <c r="E371" s="366">
        <v>42045</v>
      </c>
      <c r="F371" s="146"/>
      <c r="G371" s="146"/>
      <c r="L371" s="246"/>
      <c r="M371" s="246"/>
      <c r="N371" s="246"/>
      <c r="O371" s="246"/>
      <c r="P371" s="246"/>
      <c r="Q371" s="246"/>
      <c r="R371" s="246"/>
      <c r="S371" s="246"/>
      <c r="T371" s="246"/>
      <c r="U371" s="246"/>
      <c r="V371" s="246"/>
      <c r="W371" s="246"/>
      <c r="X371" s="246"/>
      <c r="Y371" s="246"/>
      <c r="Z371" s="246"/>
      <c r="AA371" s="246"/>
      <c r="AB371" s="246"/>
      <c r="AC371" s="246"/>
      <c r="AD371" s="246"/>
      <c r="AE371" s="246"/>
      <c r="AF371" s="246"/>
      <c r="AG371" s="246"/>
      <c r="AH371" s="246"/>
      <c r="AI371" s="246"/>
      <c r="AJ371" s="246"/>
      <c r="AK371" s="246"/>
      <c r="AL371" s="246"/>
      <c r="AM371" s="246"/>
      <c r="AN371" s="246"/>
      <c r="AO371" s="246"/>
      <c r="AP371" s="246"/>
      <c r="AQ371" s="246"/>
      <c r="AR371" s="246"/>
      <c r="AS371" s="246"/>
      <c r="AT371" s="246"/>
      <c r="AU371" s="246"/>
      <c r="AV371" s="246"/>
      <c r="AW371" s="246"/>
      <c r="AX371" s="246"/>
      <c r="AY371" s="246"/>
      <c r="AZ371" s="246"/>
    </row>
    <row r="372" spans="1:52" ht="33.75" customHeight="1" x14ac:dyDescent="0.25">
      <c r="A372" s="1774"/>
      <c r="B372" s="782" t="s">
        <v>202</v>
      </c>
      <c r="C372" s="867"/>
      <c r="D372" s="147" t="s">
        <v>707</v>
      </c>
      <c r="E372" s="366">
        <v>42045</v>
      </c>
      <c r="F372" s="146"/>
      <c r="G372" s="146"/>
    </row>
    <row r="373" spans="1:52" ht="26.25" customHeight="1" x14ac:dyDescent="0.25">
      <c r="A373" s="1774"/>
      <c r="B373" s="782" t="s">
        <v>207</v>
      </c>
      <c r="C373" s="867"/>
      <c r="D373" s="147" t="s">
        <v>712</v>
      </c>
      <c r="E373" s="366">
        <v>42045</v>
      </c>
      <c r="F373" s="146"/>
      <c r="G373" s="146"/>
    </row>
    <row r="374" spans="1:52" ht="37.5" customHeight="1" x14ac:dyDescent="0.25">
      <c r="A374" s="1774"/>
      <c r="B374" s="782" t="s">
        <v>76</v>
      </c>
      <c r="C374" s="867"/>
      <c r="D374" s="147" t="s">
        <v>714</v>
      </c>
      <c r="E374" s="366">
        <v>42045</v>
      </c>
      <c r="F374" s="146"/>
      <c r="G374" s="146"/>
    </row>
    <row r="375" spans="1:52" ht="33" customHeight="1" x14ac:dyDescent="0.25">
      <c r="A375" s="1774"/>
      <c r="B375" s="782" t="s">
        <v>207</v>
      </c>
      <c r="C375" s="867"/>
      <c r="D375" s="147" t="s">
        <v>716</v>
      </c>
      <c r="E375" s="366">
        <v>42046</v>
      </c>
      <c r="F375" s="146"/>
      <c r="G375" s="146"/>
    </row>
    <row r="376" spans="1:52" ht="32.25" customHeight="1" x14ac:dyDescent="0.25">
      <c r="A376" s="1774"/>
      <c r="B376" s="782" t="s">
        <v>207</v>
      </c>
      <c r="C376" s="867"/>
      <c r="D376" s="147" t="s">
        <v>738</v>
      </c>
      <c r="E376" s="366">
        <v>42046</v>
      </c>
      <c r="F376" s="146"/>
      <c r="G376" s="146"/>
    </row>
    <row r="377" spans="1:52" ht="38.25" customHeight="1" x14ac:dyDescent="0.25">
      <c r="A377" s="1774"/>
      <c r="B377" s="782" t="s">
        <v>76</v>
      </c>
      <c r="C377" s="867"/>
      <c r="D377" s="147" t="s">
        <v>701</v>
      </c>
      <c r="E377" s="366">
        <v>42048</v>
      </c>
      <c r="F377" s="146"/>
      <c r="G377" s="146"/>
    </row>
    <row r="378" spans="1:52" ht="42" customHeight="1" x14ac:dyDescent="0.25">
      <c r="A378" s="1774"/>
      <c r="B378" s="781" t="s">
        <v>76</v>
      </c>
      <c r="C378" s="781"/>
      <c r="D378" s="147" t="s">
        <v>704</v>
      </c>
      <c r="E378" s="366">
        <v>42051</v>
      </c>
      <c r="F378" s="149"/>
      <c r="G378" s="146"/>
    </row>
    <row r="379" spans="1:52" s="146" customFormat="1" ht="40.5" customHeight="1" x14ac:dyDescent="0.25">
      <c r="A379" s="1774"/>
      <c r="B379" s="781" t="s">
        <v>207</v>
      </c>
      <c r="C379" s="781"/>
      <c r="D379" s="147" t="s">
        <v>710</v>
      </c>
      <c r="E379" s="366">
        <v>42052</v>
      </c>
      <c r="F379" s="149"/>
      <c r="G379" s="149"/>
      <c r="L379" s="246"/>
      <c r="M379" s="246"/>
      <c r="N379" s="246"/>
      <c r="O379" s="246"/>
      <c r="P379" s="246"/>
      <c r="Q379" s="246"/>
      <c r="R379" s="246"/>
      <c r="S379" s="246"/>
      <c r="T379" s="246"/>
      <c r="U379" s="246"/>
      <c r="V379" s="246"/>
      <c r="W379" s="246"/>
      <c r="X379" s="246"/>
      <c r="Y379" s="246"/>
      <c r="Z379" s="246"/>
      <c r="AA379" s="246"/>
      <c r="AB379" s="246"/>
      <c r="AC379" s="246"/>
      <c r="AD379" s="246"/>
      <c r="AE379" s="246"/>
      <c r="AF379" s="246"/>
      <c r="AG379" s="246"/>
      <c r="AH379" s="246"/>
      <c r="AI379" s="246"/>
      <c r="AJ379" s="246"/>
      <c r="AK379" s="246"/>
      <c r="AL379" s="246"/>
      <c r="AM379" s="246"/>
      <c r="AN379" s="246"/>
      <c r="AO379" s="246"/>
      <c r="AP379" s="246"/>
      <c r="AQ379" s="246"/>
      <c r="AR379" s="246"/>
      <c r="AS379" s="246"/>
      <c r="AT379" s="246"/>
      <c r="AU379" s="246"/>
      <c r="AV379" s="246"/>
      <c r="AW379" s="246"/>
      <c r="AX379" s="246"/>
      <c r="AY379" s="246"/>
      <c r="AZ379" s="246"/>
    </row>
    <row r="380" spans="1:52" s="146" customFormat="1" ht="33.75" customHeight="1" x14ac:dyDescent="0.25">
      <c r="A380" s="1774"/>
      <c r="B380" s="781" t="s">
        <v>76</v>
      </c>
      <c r="C380" s="781"/>
      <c r="D380" s="147" t="s">
        <v>795</v>
      </c>
      <c r="E380" s="366">
        <v>42054</v>
      </c>
      <c r="F380" s="149"/>
      <c r="G380" s="149"/>
      <c r="L380" s="246"/>
      <c r="M380" s="246"/>
      <c r="N380" s="246"/>
      <c r="O380" s="246"/>
      <c r="P380" s="246"/>
      <c r="Q380" s="246"/>
      <c r="R380" s="246"/>
      <c r="S380" s="246"/>
      <c r="T380" s="246"/>
      <c r="U380" s="246"/>
      <c r="V380" s="246"/>
      <c r="W380" s="246"/>
      <c r="X380" s="246"/>
      <c r="Y380" s="246"/>
      <c r="Z380" s="246"/>
      <c r="AA380" s="246"/>
      <c r="AB380" s="246"/>
      <c r="AC380" s="246"/>
      <c r="AD380" s="246"/>
      <c r="AE380" s="246"/>
      <c r="AF380" s="246"/>
      <c r="AG380" s="246"/>
      <c r="AH380" s="246"/>
      <c r="AI380" s="246"/>
      <c r="AJ380" s="246"/>
      <c r="AK380" s="246"/>
      <c r="AL380" s="246"/>
      <c r="AM380" s="246"/>
      <c r="AN380" s="246"/>
      <c r="AO380" s="246"/>
      <c r="AP380" s="246"/>
      <c r="AQ380" s="246"/>
      <c r="AR380" s="246"/>
      <c r="AS380" s="246"/>
      <c r="AT380" s="246"/>
      <c r="AU380" s="246"/>
      <c r="AV380" s="246"/>
      <c r="AW380" s="246"/>
      <c r="AX380" s="246"/>
      <c r="AY380" s="246"/>
      <c r="AZ380" s="246"/>
    </row>
    <row r="381" spans="1:52" s="146" customFormat="1" ht="33.75" customHeight="1" x14ac:dyDescent="0.25">
      <c r="A381" s="1774"/>
      <c r="B381" s="781" t="s">
        <v>207</v>
      </c>
      <c r="C381" s="781"/>
      <c r="D381" s="147" t="s">
        <v>711</v>
      </c>
      <c r="E381" s="366">
        <v>42052</v>
      </c>
      <c r="F381" s="149"/>
      <c r="G381" s="149"/>
      <c r="L381" s="246"/>
      <c r="M381" s="246"/>
      <c r="N381" s="246"/>
      <c r="O381" s="246"/>
      <c r="P381" s="246"/>
      <c r="Q381" s="246"/>
      <c r="R381" s="246"/>
      <c r="S381" s="246"/>
      <c r="T381" s="246"/>
      <c r="U381" s="246"/>
      <c r="V381" s="246"/>
      <c r="W381" s="246"/>
      <c r="X381" s="246"/>
      <c r="Y381" s="246"/>
      <c r="Z381" s="246"/>
      <c r="AA381" s="246"/>
      <c r="AB381" s="246"/>
      <c r="AC381" s="246"/>
      <c r="AD381" s="246"/>
      <c r="AE381" s="246"/>
      <c r="AF381" s="246"/>
      <c r="AG381" s="246"/>
      <c r="AH381" s="246"/>
      <c r="AI381" s="246"/>
      <c r="AJ381" s="246"/>
      <c r="AK381" s="246"/>
      <c r="AL381" s="246"/>
      <c r="AM381" s="246"/>
      <c r="AN381" s="246"/>
      <c r="AO381" s="246"/>
      <c r="AP381" s="246"/>
      <c r="AQ381" s="246"/>
      <c r="AR381" s="246"/>
      <c r="AS381" s="246"/>
      <c r="AT381" s="246"/>
      <c r="AU381" s="246"/>
      <c r="AV381" s="246"/>
      <c r="AW381" s="246"/>
      <c r="AX381" s="246"/>
      <c r="AY381" s="246"/>
      <c r="AZ381" s="246"/>
    </row>
    <row r="382" spans="1:52" s="146" customFormat="1" ht="40.5" customHeight="1" x14ac:dyDescent="0.25">
      <c r="A382" s="1774"/>
      <c r="B382" s="781" t="s">
        <v>227</v>
      </c>
      <c r="C382" s="781"/>
      <c r="D382" s="147" t="s">
        <v>715</v>
      </c>
      <c r="E382" s="366">
        <v>42051</v>
      </c>
      <c r="F382" s="149"/>
      <c r="G382" s="149"/>
      <c r="L382" s="246"/>
      <c r="M382" s="246"/>
      <c r="N382" s="246"/>
      <c r="O382" s="246"/>
      <c r="P382" s="246"/>
      <c r="Q382" s="246"/>
      <c r="R382" s="246"/>
      <c r="S382" s="246"/>
      <c r="T382" s="246"/>
      <c r="U382" s="246"/>
      <c r="V382" s="246"/>
      <c r="W382" s="246"/>
      <c r="X382" s="246"/>
      <c r="Y382" s="246"/>
      <c r="Z382" s="246"/>
      <c r="AA382" s="246"/>
      <c r="AB382" s="246"/>
      <c r="AC382" s="246"/>
      <c r="AD382" s="246"/>
      <c r="AE382" s="246"/>
      <c r="AF382" s="246"/>
      <c r="AG382" s="246"/>
      <c r="AH382" s="246"/>
      <c r="AI382" s="246"/>
      <c r="AJ382" s="246"/>
      <c r="AK382" s="246"/>
      <c r="AL382" s="246"/>
      <c r="AM382" s="246"/>
      <c r="AN382" s="246"/>
      <c r="AO382" s="246"/>
      <c r="AP382" s="246"/>
      <c r="AQ382" s="246"/>
      <c r="AR382" s="246"/>
      <c r="AS382" s="246"/>
      <c r="AT382" s="246"/>
      <c r="AU382" s="246"/>
      <c r="AV382" s="246"/>
      <c r="AW382" s="246"/>
      <c r="AX382" s="246"/>
      <c r="AY382" s="246"/>
      <c r="AZ382" s="246"/>
    </row>
    <row r="383" spans="1:52" s="146" customFormat="1" ht="31.5" customHeight="1" x14ac:dyDescent="0.25">
      <c r="A383" s="1774"/>
      <c r="B383" s="781" t="s">
        <v>690</v>
      </c>
      <c r="C383" s="781"/>
      <c r="D383" s="147" t="s">
        <v>718</v>
      </c>
      <c r="E383" s="366">
        <v>42053</v>
      </c>
      <c r="F383" s="149"/>
      <c r="G383" s="149"/>
      <c r="L383" s="246"/>
      <c r="M383" s="246"/>
      <c r="N383" s="246"/>
      <c r="O383" s="246"/>
      <c r="P383" s="246"/>
      <c r="Q383" s="246"/>
      <c r="R383" s="246"/>
      <c r="S383" s="246"/>
      <c r="T383" s="246"/>
      <c r="U383" s="246"/>
      <c r="V383" s="246"/>
      <c r="W383" s="246"/>
      <c r="X383" s="246"/>
      <c r="Y383" s="246"/>
      <c r="Z383" s="246"/>
      <c r="AA383" s="246"/>
      <c r="AB383" s="246"/>
      <c r="AC383" s="246"/>
      <c r="AD383" s="246"/>
      <c r="AE383" s="246"/>
      <c r="AF383" s="246"/>
      <c r="AG383" s="246"/>
      <c r="AH383" s="246"/>
      <c r="AI383" s="246"/>
      <c r="AJ383" s="246"/>
      <c r="AK383" s="246"/>
      <c r="AL383" s="246"/>
      <c r="AM383" s="246"/>
      <c r="AN383" s="246"/>
      <c r="AO383" s="246"/>
      <c r="AP383" s="246"/>
      <c r="AQ383" s="246"/>
      <c r="AR383" s="246"/>
      <c r="AS383" s="246"/>
      <c r="AT383" s="246"/>
      <c r="AU383" s="246"/>
      <c r="AV383" s="246"/>
      <c r="AW383" s="246"/>
      <c r="AX383" s="246"/>
      <c r="AY383" s="246"/>
      <c r="AZ383" s="246"/>
    </row>
    <row r="384" spans="1:52" s="146" customFormat="1" ht="32.25" customHeight="1" x14ac:dyDescent="0.25">
      <c r="A384" s="1774"/>
      <c r="B384" s="781" t="s">
        <v>794</v>
      </c>
      <c r="C384" s="781"/>
      <c r="D384" s="147" t="s">
        <v>723</v>
      </c>
      <c r="E384" s="366">
        <v>42053</v>
      </c>
      <c r="F384" s="149"/>
      <c r="G384" s="149"/>
      <c r="L384" s="246"/>
      <c r="M384" s="246"/>
      <c r="N384" s="246"/>
      <c r="O384" s="246"/>
      <c r="P384" s="246"/>
      <c r="Q384" s="246"/>
      <c r="R384" s="246"/>
      <c r="S384" s="246"/>
      <c r="T384" s="246"/>
      <c r="U384" s="246"/>
      <c r="V384" s="246"/>
      <c r="W384" s="246"/>
      <c r="X384" s="246"/>
      <c r="Y384" s="246"/>
      <c r="Z384" s="246"/>
      <c r="AA384" s="246"/>
      <c r="AB384" s="246"/>
      <c r="AC384" s="246"/>
      <c r="AD384" s="246"/>
      <c r="AE384" s="246"/>
      <c r="AF384" s="246"/>
      <c r="AG384" s="246"/>
      <c r="AH384" s="246"/>
      <c r="AI384" s="246"/>
      <c r="AJ384" s="246"/>
      <c r="AK384" s="246"/>
      <c r="AL384" s="246"/>
      <c r="AM384" s="246"/>
      <c r="AN384" s="246"/>
      <c r="AO384" s="246"/>
      <c r="AP384" s="246"/>
      <c r="AQ384" s="246"/>
      <c r="AR384" s="246"/>
      <c r="AS384" s="246"/>
      <c r="AT384" s="246"/>
      <c r="AU384" s="246"/>
      <c r="AV384" s="246"/>
      <c r="AW384" s="246"/>
      <c r="AX384" s="246"/>
      <c r="AY384" s="246"/>
      <c r="AZ384" s="246"/>
    </row>
    <row r="385" spans="1:52" s="146" customFormat="1" ht="30.75" customHeight="1" x14ac:dyDescent="0.25">
      <c r="A385" s="1774"/>
      <c r="B385" s="781" t="s">
        <v>794</v>
      </c>
      <c r="C385" s="781"/>
      <c r="D385" s="147" t="s">
        <v>724</v>
      </c>
      <c r="E385" s="366">
        <v>42053</v>
      </c>
      <c r="F385" s="149"/>
      <c r="G385" s="149"/>
      <c r="L385" s="246"/>
      <c r="M385" s="246"/>
      <c r="N385" s="246"/>
      <c r="O385" s="246"/>
      <c r="P385" s="246"/>
      <c r="Q385" s="246"/>
      <c r="R385" s="246"/>
      <c r="S385" s="246"/>
      <c r="T385" s="246"/>
      <c r="U385" s="246"/>
      <c r="V385" s="246"/>
      <c r="W385" s="246"/>
      <c r="X385" s="246"/>
      <c r="Y385" s="246"/>
      <c r="Z385" s="246"/>
      <c r="AA385" s="246"/>
      <c r="AB385" s="246"/>
      <c r="AC385" s="246"/>
      <c r="AD385" s="246"/>
      <c r="AE385" s="246"/>
      <c r="AF385" s="246"/>
      <c r="AG385" s="246"/>
      <c r="AH385" s="246"/>
      <c r="AI385" s="246"/>
      <c r="AJ385" s="246"/>
      <c r="AK385" s="246"/>
      <c r="AL385" s="246"/>
      <c r="AM385" s="246"/>
      <c r="AN385" s="246"/>
      <c r="AO385" s="246"/>
      <c r="AP385" s="246"/>
      <c r="AQ385" s="246"/>
      <c r="AR385" s="246"/>
      <c r="AS385" s="246"/>
      <c r="AT385" s="246"/>
      <c r="AU385" s="246"/>
      <c r="AV385" s="246"/>
      <c r="AW385" s="246"/>
      <c r="AX385" s="246"/>
      <c r="AY385" s="246"/>
      <c r="AZ385" s="246"/>
    </row>
    <row r="386" spans="1:52" s="146" customFormat="1" ht="31.5" customHeight="1" x14ac:dyDescent="0.25">
      <c r="A386" s="1774"/>
      <c r="B386" s="781" t="s">
        <v>794</v>
      </c>
      <c r="C386" s="781"/>
      <c r="D386" s="147" t="s">
        <v>725</v>
      </c>
      <c r="E386" s="366">
        <v>42418</v>
      </c>
      <c r="F386" s="149"/>
      <c r="G386" s="149"/>
      <c r="L386" s="246"/>
      <c r="M386" s="246"/>
      <c r="N386" s="246"/>
      <c r="O386" s="246"/>
      <c r="P386" s="246"/>
      <c r="Q386" s="246"/>
      <c r="R386" s="246"/>
      <c r="S386" s="246"/>
      <c r="T386" s="246"/>
      <c r="U386" s="246"/>
      <c r="V386" s="246"/>
      <c r="W386" s="246"/>
      <c r="X386" s="246"/>
      <c r="Y386" s="246"/>
      <c r="Z386" s="246"/>
      <c r="AA386" s="246"/>
      <c r="AB386" s="246"/>
      <c r="AC386" s="246"/>
      <c r="AD386" s="246"/>
      <c r="AE386" s="246"/>
      <c r="AF386" s="246"/>
      <c r="AG386" s="246"/>
      <c r="AH386" s="246"/>
      <c r="AI386" s="246"/>
      <c r="AJ386" s="246"/>
      <c r="AK386" s="246"/>
      <c r="AL386" s="246"/>
      <c r="AM386" s="246"/>
      <c r="AN386" s="246"/>
      <c r="AO386" s="246"/>
      <c r="AP386" s="246"/>
      <c r="AQ386" s="246"/>
      <c r="AR386" s="246"/>
      <c r="AS386" s="246"/>
      <c r="AT386" s="246"/>
      <c r="AU386" s="246"/>
      <c r="AV386" s="246"/>
      <c r="AW386" s="246"/>
      <c r="AX386" s="246"/>
      <c r="AY386" s="246"/>
      <c r="AZ386" s="246"/>
    </row>
    <row r="387" spans="1:52" s="149" customFormat="1" ht="31.5" customHeight="1" x14ac:dyDescent="0.25">
      <c r="A387" s="1774"/>
      <c r="B387" s="781" t="s">
        <v>794</v>
      </c>
      <c r="C387" s="781"/>
      <c r="D387" s="147" t="s">
        <v>726</v>
      </c>
      <c r="E387" s="366">
        <v>42053</v>
      </c>
      <c r="L387" s="246"/>
      <c r="M387" s="246"/>
      <c r="N387" s="246"/>
      <c r="O387" s="246"/>
      <c r="P387" s="246"/>
      <c r="Q387" s="246"/>
      <c r="R387" s="246"/>
      <c r="S387" s="246"/>
      <c r="T387" s="246"/>
      <c r="U387" s="246"/>
      <c r="V387" s="246"/>
      <c r="W387" s="246"/>
      <c r="X387" s="246"/>
      <c r="Y387" s="246"/>
      <c r="Z387" s="246"/>
      <c r="AA387" s="246"/>
      <c r="AB387" s="246"/>
      <c r="AC387" s="246"/>
      <c r="AD387" s="246"/>
      <c r="AE387" s="246"/>
      <c r="AF387" s="246"/>
      <c r="AG387" s="246"/>
      <c r="AH387" s="246"/>
      <c r="AI387" s="246"/>
      <c r="AJ387" s="246"/>
      <c r="AK387" s="246"/>
      <c r="AL387" s="246"/>
      <c r="AM387" s="246"/>
      <c r="AN387" s="246"/>
      <c r="AO387" s="246"/>
      <c r="AP387" s="246"/>
      <c r="AQ387" s="246"/>
      <c r="AR387" s="246"/>
      <c r="AS387" s="246"/>
      <c r="AT387" s="246"/>
      <c r="AU387" s="246"/>
      <c r="AV387" s="246"/>
      <c r="AW387" s="246"/>
      <c r="AX387" s="246"/>
      <c r="AY387" s="246"/>
      <c r="AZ387" s="246"/>
    </row>
    <row r="388" spans="1:52" s="149" customFormat="1" ht="31.5" customHeight="1" x14ac:dyDescent="0.25">
      <c r="A388" s="1774"/>
      <c r="B388" s="781" t="s">
        <v>794</v>
      </c>
      <c r="C388" s="781"/>
      <c r="D388" s="147" t="s">
        <v>737</v>
      </c>
      <c r="E388" s="366">
        <v>42053</v>
      </c>
      <c r="L388" s="246"/>
      <c r="M388" s="246"/>
      <c r="N388" s="246"/>
      <c r="O388" s="246"/>
      <c r="P388" s="246"/>
      <c r="Q388" s="246"/>
      <c r="R388" s="246"/>
      <c r="S388" s="246"/>
      <c r="T388" s="246"/>
      <c r="U388" s="246"/>
      <c r="V388" s="246"/>
      <c r="W388" s="246"/>
      <c r="X388" s="246"/>
      <c r="Y388" s="246"/>
      <c r="Z388" s="246"/>
      <c r="AA388" s="246"/>
      <c r="AB388" s="246"/>
      <c r="AC388" s="246"/>
      <c r="AD388" s="246"/>
      <c r="AE388" s="246"/>
      <c r="AF388" s="246"/>
      <c r="AG388" s="246"/>
      <c r="AH388" s="246"/>
      <c r="AI388" s="246"/>
      <c r="AJ388" s="246"/>
      <c r="AK388" s="246"/>
      <c r="AL388" s="246"/>
      <c r="AM388" s="246"/>
      <c r="AN388" s="246"/>
      <c r="AO388" s="246"/>
      <c r="AP388" s="246"/>
      <c r="AQ388" s="246"/>
      <c r="AR388" s="246"/>
      <c r="AS388" s="246"/>
      <c r="AT388" s="246"/>
      <c r="AU388" s="246"/>
      <c r="AV388" s="246"/>
      <c r="AW388" s="246"/>
      <c r="AX388" s="246"/>
      <c r="AY388" s="246"/>
      <c r="AZ388" s="246"/>
    </row>
    <row r="389" spans="1:52" s="149" customFormat="1" ht="31.5" customHeight="1" x14ac:dyDescent="0.25">
      <c r="A389" s="1774"/>
      <c r="B389" s="781" t="s">
        <v>260</v>
      </c>
      <c r="C389" s="782"/>
      <c r="D389" s="147" t="s">
        <v>740</v>
      </c>
      <c r="E389" s="366">
        <v>42048</v>
      </c>
      <c r="L389" s="246"/>
      <c r="M389" s="246"/>
      <c r="N389" s="246"/>
      <c r="O389" s="246"/>
      <c r="P389" s="246"/>
      <c r="Q389" s="246"/>
      <c r="R389" s="246"/>
      <c r="S389" s="246"/>
      <c r="T389" s="246"/>
      <c r="U389" s="246"/>
      <c r="V389" s="246"/>
      <c r="W389" s="246"/>
      <c r="X389" s="246"/>
      <c r="Y389" s="246"/>
      <c r="Z389" s="246"/>
      <c r="AA389" s="246"/>
      <c r="AB389" s="246"/>
      <c r="AC389" s="246"/>
      <c r="AD389" s="246"/>
      <c r="AE389" s="246"/>
      <c r="AF389" s="246"/>
      <c r="AG389" s="246"/>
      <c r="AH389" s="246"/>
      <c r="AI389" s="246"/>
      <c r="AJ389" s="246"/>
      <c r="AK389" s="246"/>
      <c r="AL389" s="246"/>
      <c r="AM389" s="246"/>
      <c r="AN389" s="246"/>
      <c r="AO389" s="246"/>
      <c r="AP389" s="246"/>
      <c r="AQ389" s="246"/>
      <c r="AR389" s="246"/>
      <c r="AS389" s="246"/>
      <c r="AT389" s="246"/>
      <c r="AU389" s="246"/>
      <c r="AV389" s="246"/>
      <c r="AW389" s="246"/>
      <c r="AX389" s="246"/>
      <c r="AY389" s="246"/>
      <c r="AZ389" s="246"/>
    </row>
    <row r="390" spans="1:52" s="149" customFormat="1" ht="44.25" customHeight="1" x14ac:dyDescent="0.25">
      <c r="A390" s="1774"/>
      <c r="B390" s="781" t="s">
        <v>202</v>
      </c>
      <c r="C390" s="781"/>
      <c r="D390" s="118" t="s">
        <v>684</v>
      </c>
      <c r="E390" s="376">
        <v>42058</v>
      </c>
      <c r="L390" s="246"/>
      <c r="M390" s="246"/>
      <c r="N390" s="246"/>
      <c r="O390" s="246"/>
      <c r="P390" s="246"/>
      <c r="Q390" s="246"/>
      <c r="R390" s="246"/>
      <c r="S390" s="246"/>
      <c r="T390" s="246"/>
      <c r="U390" s="246"/>
      <c r="V390" s="246"/>
      <c r="W390" s="246"/>
      <c r="X390" s="246"/>
      <c r="Y390" s="246"/>
      <c r="Z390" s="246"/>
      <c r="AA390" s="246"/>
      <c r="AB390" s="246"/>
      <c r="AC390" s="246"/>
      <c r="AD390" s="246"/>
      <c r="AE390" s="246"/>
      <c r="AF390" s="246"/>
      <c r="AG390" s="246"/>
      <c r="AH390" s="246"/>
      <c r="AI390" s="246"/>
      <c r="AJ390" s="246"/>
      <c r="AK390" s="246"/>
      <c r="AL390" s="246"/>
      <c r="AM390" s="246"/>
      <c r="AN390" s="246"/>
      <c r="AO390" s="246"/>
      <c r="AP390" s="246"/>
      <c r="AQ390" s="246"/>
      <c r="AR390" s="246"/>
      <c r="AS390" s="246"/>
      <c r="AT390" s="246"/>
      <c r="AU390" s="246"/>
      <c r="AV390" s="246"/>
      <c r="AW390" s="246"/>
      <c r="AX390" s="246"/>
      <c r="AY390" s="246"/>
      <c r="AZ390" s="246"/>
    </row>
    <row r="391" spans="1:52" s="149" customFormat="1" ht="31.5" customHeight="1" x14ac:dyDescent="0.25">
      <c r="A391" s="1774"/>
      <c r="B391" s="781" t="s">
        <v>76</v>
      </c>
      <c r="C391" s="782"/>
      <c r="D391" s="311" t="s">
        <v>734</v>
      </c>
      <c r="E391" s="376">
        <v>42065</v>
      </c>
      <c r="F391"/>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6"/>
      <c r="AS391" s="246"/>
      <c r="AT391" s="246"/>
      <c r="AU391" s="246"/>
      <c r="AV391" s="246"/>
      <c r="AW391" s="246"/>
      <c r="AX391" s="246"/>
      <c r="AY391" s="246"/>
      <c r="AZ391" s="246"/>
    </row>
    <row r="392" spans="1:52" s="149" customFormat="1" ht="31.5" customHeight="1" x14ac:dyDescent="0.25">
      <c r="A392" s="1774"/>
      <c r="B392" s="1792" t="s">
        <v>783</v>
      </c>
      <c r="C392" s="1793"/>
      <c r="D392" s="311" t="s">
        <v>735</v>
      </c>
      <c r="E392" s="376">
        <v>42066</v>
      </c>
      <c r="F392"/>
      <c r="G392"/>
      <c r="L392" s="246"/>
      <c r="M392" s="246"/>
      <c r="N392" s="246"/>
      <c r="O392" s="246"/>
      <c r="P392" s="246"/>
      <c r="Q392" s="246"/>
      <c r="R392" s="246"/>
      <c r="S392" s="246"/>
      <c r="T392" s="246"/>
      <c r="U392" s="246"/>
      <c r="V392" s="246"/>
      <c r="W392" s="246"/>
      <c r="X392" s="246"/>
      <c r="Y392" s="246"/>
      <c r="Z392" s="246"/>
      <c r="AA392" s="246"/>
      <c r="AB392" s="246"/>
      <c r="AC392" s="246"/>
      <c r="AD392" s="246"/>
      <c r="AE392" s="246"/>
      <c r="AF392" s="246"/>
      <c r="AG392" s="246"/>
      <c r="AH392" s="246"/>
      <c r="AI392" s="246"/>
      <c r="AJ392" s="246"/>
      <c r="AK392" s="246"/>
      <c r="AL392" s="246"/>
      <c r="AM392" s="246"/>
      <c r="AN392" s="246"/>
      <c r="AO392" s="246"/>
      <c r="AP392" s="246"/>
      <c r="AQ392" s="246"/>
      <c r="AR392" s="246"/>
      <c r="AS392" s="246"/>
      <c r="AT392" s="246"/>
      <c r="AU392" s="246"/>
      <c r="AV392" s="246"/>
      <c r="AW392" s="246"/>
      <c r="AX392" s="246"/>
      <c r="AY392" s="246"/>
      <c r="AZ392" s="246"/>
    </row>
    <row r="393" spans="1:52" s="149" customFormat="1" ht="40.5" customHeight="1" x14ac:dyDescent="0.25">
      <c r="A393" s="1774"/>
      <c r="B393" s="1792" t="s">
        <v>783</v>
      </c>
      <c r="C393" s="1793"/>
      <c r="D393" s="311" t="s">
        <v>736</v>
      </c>
      <c r="E393" s="376">
        <v>42067</v>
      </c>
      <c r="F393"/>
      <c r="G393"/>
      <c r="L393" s="246"/>
      <c r="M393" s="246"/>
      <c r="N393" s="246"/>
      <c r="O393" s="246"/>
      <c r="P393" s="246"/>
      <c r="Q393" s="246"/>
      <c r="R393" s="246"/>
      <c r="S393" s="246"/>
      <c r="T393" s="246"/>
      <c r="U393" s="246"/>
      <c r="V393" s="246"/>
      <c r="W393" s="246"/>
      <c r="X393" s="246"/>
      <c r="Y393" s="246"/>
      <c r="Z393" s="246"/>
      <c r="AA393" s="246"/>
      <c r="AB393" s="246"/>
      <c r="AC393" s="246"/>
      <c r="AD393" s="246"/>
      <c r="AE393" s="246"/>
      <c r="AF393" s="246"/>
      <c r="AG393" s="246"/>
      <c r="AH393" s="246"/>
      <c r="AI393" s="246"/>
      <c r="AJ393" s="246"/>
      <c r="AK393" s="246"/>
      <c r="AL393" s="246"/>
      <c r="AM393" s="246"/>
      <c r="AN393" s="246"/>
      <c r="AO393" s="246"/>
      <c r="AP393" s="246"/>
      <c r="AQ393" s="246"/>
      <c r="AR393" s="246"/>
      <c r="AS393" s="246"/>
      <c r="AT393" s="246"/>
      <c r="AU393" s="246"/>
      <c r="AV393" s="246"/>
      <c r="AW393" s="246"/>
      <c r="AX393" s="246"/>
      <c r="AY393" s="246"/>
      <c r="AZ393" s="246"/>
    </row>
    <row r="394" spans="1:52" s="149" customFormat="1" ht="31.5" customHeight="1" x14ac:dyDescent="0.25">
      <c r="A394" s="1774"/>
      <c r="B394" s="1792" t="s">
        <v>783</v>
      </c>
      <c r="C394" s="1793"/>
      <c r="D394" s="311" t="s">
        <v>744</v>
      </c>
      <c r="E394" s="376">
        <v>42055</v>
      </c>
      <c r="F394"/>
      <c r="G394"/>
      <c r="L394" s="246"/>
      <c r="M394" s="246"/>
      <c r="N394" s="246"/>
      <c r="O394" s="246"/>
      <c r="P394" s="246"/>
      <c r="Q394" s="246"/>
      <c r="R394" s="246"/>
      <c r="S394" s="246"/>
      <c r="T394" s="246"/>
      <c r="U394" s="246"/>
      <c r="V394" s="246"/>
      <c r="W394" s="246"/>
      <c r="X394" s="246"/>
      <c r="Y394" s="246"/>
      <c r="Z394" s="246"/>
      <c r="AA394" s="246"/>
      <c r="AB394" s="246"/>
      <c r="AC394" s="246"/>
      <c r="AD394" s="246"/>
      <c r="AE394" s="246"/>
      <c r="AF394" s="246"/>
      <c r="AG394" s="246"/>
      <c r="AH394" s="246"/>
      <c r="AI394" s="246"/>
      <c r="AJ394" s="246"/>
      <c r="AK394" s="246"/>
      <c r="AL394" s="246"/>
      <c r="AM394" s="246"/>
      <c r="AN394" s="246"/>
      <c r="AO394" s="246"/>
      <c r="AP394" s="246"/>
      <c r="AQ394" s="246"/>
      <c r="AR394" s="246"/>
      <c r="AS394" s="246"/>
      <c r="AT394" s="246"/>
      <c r="AU394" s="246"/>
      <c r="AV394" s="246"/>
      <c r="AW394" s="246"/>
      <c r="AX394" s="246"/>
      <c r="AY394" s="246"/>
      <c r="AZ394" s="246"/>
    </row>
    <row r="395" spans="1:52" s="149" customFormat="1" ht="31.5" customHeight="1" x14ac:dyDescent="0.25">
      <c r="A395" s="1774"/>
      <c r="B395" s="1792" t="s">
        <v>227</v>
      </c>
      <c r="C395" s="1793"/>
      <c r="D395" s="311" t="s">
        <v>753</v>
      </c>
      <c r="E395" s="377">
        <v>42065</v>
      </c>
      <c r="F395"/>
      <c r="G395"/>
      <c r="L395" s="246"/>
      <c r="M395" s="246"/>
      <c r="N395" s="246"/>
      <c r="O395" s="246"/>
      <c r="P395" s="246"/>
      <c r="Q395" s="246"/>
      <c r="R395" s="246"/>
      <c r="S395" s="246"/>
      <c r="T395" s="246"/>
      <c r="U395" s="246"/>
      <c r="V395" s="246"/>
      <c r="W395" s="246"/>
      <c r="X395" s="246"/>
      <c r="Y395" s="246"/>
      <c r="Z395" s="246"/>
      <c r="AA395" s="246"/>
      <c r="AB395" s="246"/>
      <c r="AC395" s="246"/>
      <c r="AD395" s="246"/>
      <c r="AE395" s="246"/>
      <c r="AF395" s="246"/>
      <c r="AG395" s="246"/>
      <c r="AH395" s="246"/>
      <c r="AI395" s="246"/>
      <c r="AJ395" s="246"/>
      <c r="AK395" s="246"/>
      <c r="AL395" s="246"/>
      <c r="AM395" s="246"/>
      <c r="AN395" s="246"/>
      <c r="AO395" s="246"/>
      <c r="AP395" s="246"/>
      <c r="AQ395" s="246"/>
      <c r="AR395" s="246"/>
      <c r="AS395" s="246"/>
      <c r="AT395" s="246"/>
      <c r="AU395" s="246"/>
      <c r="AV395" s="246"/>
      <c r="AW395" s="246"/>
      <c r="AX395" s="246"/>
      <c r="AY395" s="246"/>
      <c r="AZ395" s="246"/>
    </row>
    <row r="396" spans="1:52" s="149" customFormat="1" ht="31.5" customHeight="1" x14ac:dyDescent="0.25">
      <c r="A396" s="1774"/>
      <c r="B396" s="1792" t="s">
        <v>207</v>
      </c>
      <c r="C396" s="1793"/>
      <c r="D396" s="311" t="s">
        <v>727</v>
      </c>
      <c r="E396" s="376">
        <v>42062</v>
      </c>
      <c r="F396"/>
      <c r="G396"/>
      <c r="L396" s="246"/>
      <c r="M396" s="246"/>
      <c r="N396" s="246"/>
      <c r="O396" s="246"/>
      <c r="P396" s="246"/>
      <c r="Q396" s="246"/>
      <c r="R396" s="246"/>
      <c r="S396" s="246"/>
      <c r="T396" s="246"/>
      <c r="U396" s="246"/>
      <c r="V396" s="246"/>
      <c r="W396" s="246"/>
      <c r="X396" s="246"/>
      <c r="Y396" s="246"/>
      <c r="Z396" s="246"/>
      <c r="AA396" s="246"/>
      <c r="AB396" s="246"/>
      <c r="AC396" s="246"/>
      <c r="AD396" s="246"/>
      <c r="AE396" s="246"/>
      <c r="AF396" s="246"/>
      <c r="AG396" s="246"/>
      <c r="AH396" s="246"/>
      <c r="AI396" s="246"/>
      <c r="AJ396" s="246"/>
      <c r="AK396" s="246"/>
      <c r="AL396" s="246"/>
      <c r="AM396" s="246"/>
      <c r="AN396" s="246"/>
      <c r="AO396" s="246"/>
      <c r="AP396" s="246"/>
      <c r="AQ396" s="246"/>
      <c r="AR396" s="246"/>
      <c r="AS396" s="246"/>
      <c r="AT396" s="246"/>
      <c r="AU396" s="246"/>
      <c r="AV396" s="246"/>
      <c r="AW396" s="246"/>
      <c r="AX396" s="246"/>
      <c r="AY396" s="246"/>
      <c r="AZ396" s="246"/>
    </row>
    <row r="397" spans="1:52" s="149" customFormat="1" ht="31.5" customHeight="1" x14ac:dyDescent="0.25">
      <c r="A397" s="1774"/>
      <c r="B397" s="1792" t="s">
        <v>76</v>
      </c>
      <c r="C397" s="1793"/>
      <c r="D397" s="172" t="s">
        <v>733</v>
      </c>
      <c r="E397" s="378">
        <v>42062</v>
      </c>
      <c r="F397"/>
      <c r="G397"/>
      <c r="L397" s="246"/>
      <c r="M397" s="246"/>
      <c r="N397" s="246"/>
      <c r="O397" s="246"/>
      <c r="P397" s="246"/>
      <c r="Q397" s="246"/>
      <c r="R397" s="246"/>
      <c r="S397" s="246"/>
      <c r="T397" s="246"/>
      <c r="U397" s="246"/>
      <c r="V397" s="246"/>
      <c r="W397" s="246"/>
      <c r="X397" s="246"/>
      <c r="Y397" s="246"/>
      <c r="Z397" s="246"/>
      <c r="AA397" s="246"/>
      <c r="AB397" s="246"/>
      <c r="AC397" s="246"/>
      <c r="AD397" s="246"/>
      <c r="AE397" s="246"/>
      <c r="AF397" s="246"/>
      <c r="AG397" s="246"/>
      <c r="AH397" s="246"/>
      <c r="AI397" s="246"/>
      <c r="AJ397" s="246"/>
      <c r="AK397" s="246"/>
      <c r="AL397" s="246"/>
      <c r="AM397" s="246"/>
      <c r="AN397" s="246"/>
      <c r="AO397" s="246"/>
      <c r="AP397" s="246"/>
      <c r="AQ397" s="246"/>
      <c r="AR397" s="246"/>
      <c r="AS397" s="246"/>
      <c r="AT397" s="246"/>
      <c r="AU397" s="246"/>
      <c r="AV397" s="246"/>
      <c r="AW397" s="246"/>
      <c r="AX397" s="246"/>
      <c r="AY397" s="246"/>
      <c r="AZ397" s="246"/>
    </row>
    <row r="398" spans="1:52" s="149" customFormat="1" ht="31.5" customHeight="1" x14ac:dyDescent="0.25">
      <c r="A398" s="1774"/>
      <c r="B398" s="1830" t="s">
        <v>717</v>
      </c>
      <c r="C398" s="1831"/>
      <c r="D398" s="311" t="s">
        <v>696</v>
      </c>
      <c r="E398" s="376">
        <v>42075</v>
      </c>
      <c r="F398"/>
      <c r="G398"/>
      <c r="L398" s="246"/>
      <c r="M398" s="246"/>
      <c r="N398" s="246"/>
      <c r="O398" s="246"/>
      <c r="P398" s="246"/>
      <c r="Q398" s="246"/>
      <c r="R398" s="246"/>
      <c r="S398" s="246"/>
      <c r="T398" s="246"/>
      <c r="U398" s="246"/>
      <c r="V398" s="246"/>
      <c r="W398" s="246"/>
      <c r="X398" s="246"/>
      <c r="Y398" s="246"/>
      <c r="Z398" s="246"/>
      <c r="AA398" s="246"/>
      <c r="AB398" s="246"/>
      <c r="AC398" s="246"/>
      <c r="AD398" s="246"/>
      <c r="AE398" s="246"/>
      <c r="AF398" s="246"/>
      <c r="AG398" s="246"/>
      <c r="AH398" s="246"/>
      <c r="AI398" s="246"/>
      <c r="AJ398" s="246"/>
      <c r="AK398" s="246"/>
      <c r="AL398" s="246"/>
      <c r="AM398" s="246"/>
      <c r="AN398" s="246"/>
      <c r="AO398" s="246"/>
      <c r="AP398" s="246"/>
      <c r="AQ398" s="246"/>
      <c r="AR398" s="246"/>
      <c r="AS398" s="246"/>
      <c r="AT398" s="246"/>
      <c r="AU398" s="246"/>
      <c r="AV398" s="246"/>
      <c r="AW398" s="246"/>
      <c r="AX398" s="246"/>
      <c r="AY398" s="246"/>
      <c r="AZ398" s="246"/>
    </row>
    <row r="399" spans="1:52" s="149" customFormat="1" ht="31.5" customHeight="1" x14ac:dyDescent="0.25">
      <c r="A399" s="1774"/>
      <c r="B399" s="1210" t="s">
        <v>76</v>
      </c>
      <c r="C399" s="782"/>
      <c r="D399" s="311" t="s">
        <v>739</v>
      </c>
      <c r="E399" s="377">
        <v>42072</v>
      </c>
      <c r="F399"/>
      <c r="G399"/>
      <c r="L399" s="246"/>
      <c r="M399" s="246"/>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246"/>
      <c r="AL399" s="246"/>
      <c r="AM399" s="246"/>
      <c r="AN399" s="246"/>
      <c r="AO399" s="246"/>
      <c r="AP399" s="246"/>
      <c r="AQ399" s="246"/>
      <c r="AR399" s="246"/>
      <c r="AS399" s="246"/>
      <c r="AT399" s="246"/>
      <c r="AU399" s="246"/>
      <c r="AV399" s="246"/>
      <c r="AW399" s="246"/>
      <c r="AX399" s="246"/>
      <c r="AY399" s="246"/>
      <c r="AZ399" s="246"/>
    </row>
    <row r="400" spans="1:52" ht="29.25" customHeight="1" x14ac:dyDescent="0.25">
      <c r="A400" s="1774"/>
      <c r="B400" s="1210" t="s">
        <v>783</v>
      </c>
      <c r="C400" s="782"/>
      <c r="D400" s="311" t="s">
        <v>750</v>
      </c>
      <c r="E400" s="377">
        <v>42073</v>
      </c>
    </row>
    <row r="401" spans="1:52" ht="38.25" customHeight="1" x14ac:dyDescent="0.25">
      <c r="A401" s="1774"/>
      <c r="B401" s="1210" t="s">
        <v>783</v>
      </c>
      <c r="C401" s="782"/>
      <c r="D401" s="311" t="s">
        <v>750</v>
      </c>
      <c r="E401" s="377">
        <v>42073</v>
      </c>
    </row>
    <row r="402" spans="1:52" ht="27" customHeight="1" x14ac:dyDescent="0.25">
      <c r="A402" s="1774"/>
      <c r="B402" s="1210" t="s">
        <v>783</v>
      </c>
      <c r="C402" s="782"/>
      <c r="D402" s="311" t="s">
        <v>760</v>
      </c>
      <c r="E402" s="377">
        <v>42072</v>
      </c>
    </row>
    <row r="403" spans="1:52" ht="42.75" customHeight="1" x14ac:dyDescent="0.25">
      <c r="A403" s="1774"/>
      <c r="B403" s="1210" t="s">
        <v>76</v>
      </c>
      <c r="C403" s="782"/>
      <c r="D403" s="154" t="s">
        <v>809</v>
      </c>
      <c r="E403" s="377">
        <v>42075</v>
      </c>
    </row>
    <row r="404" spans="1:52" ht="18" customHeight="1" x14ac:dyDescent="0.25">
      <c r="A404" s="1774"/>
      <c r="B404" s="1210" t="s">
        <v>207</v>
      </c>
      <c r="C404" s="782"/>
      <c r="D404" s="311" t="s">
        <v>771</v>
      </c>
      <c r="E404" s="376">
        <v>42079</v>
      </c>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row>
    <row r="405" spans="1:52" ht="15.75" customHeight="1" x14ac:dyDescent="0.25">
      <c r="A405" s="1774"/>
      <c r="B405" s="1213" t="s">
        <v>207</v>
      </c>
      <c r="C405" s="1464"/>
      <c r="D405" s="311" t="s">
        <v>772</v>
      </c>
      <c r="E405" s="376">
        <v>42079</v>
      </c>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row>
    <row r="406" spans="1:52" ht="27.75" customHeight="1" x14ac:dyDescent="0.25">
      <c r="A406" s="1774"/>
      <c r="B406" s="1210" t="s">
        <v>76</v>
      </c>
      <c r="C406" s="782"/>
      <c r="D406" s="311" t="s">
        <v>777</v>
      </c>
      <c r="E406" s="376">
        <v>42080</v>
      </c>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row>
    <row r="407" spans="1:52" ht="27.75" customHeight="1" x14ac:dyDescent="0.25">
      <c r="A407" s="1774"/>
      <c r="B407" s="1210" t="s">
        <v>207</v>
      </c>
      <c r="C407" s="782"/>
      <c r="D407" s="311" t="s">
        <v>784</v>
      </c>
      <c r="E407" s="376">
        <v>42082</v>
      </c>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row>
    <row r="408" spans="1:52" ht="42.75" customHeight="1" x14ac:dyDescent="0.25">
      <c r="A408" s="1774"/>
      <c r="B408" s="1210" t="s">
        <v>76</v>
      </c>
      <c r="C408" s="782"/>
      <c r="D408" s="311" t="s">
        <v>755</v>
      </c>
      <c r="E408" s="379" t="s">
        <v>867</v>
      </c>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row>
    <row r="409" spans="1:52" ht="26.4" x14ac:dyDescent="0.25">
      <c r="A409" s="1774"/>
      <c r="B409" s="1210" t="s">
        <v>207</v>
      </c>
      <c r="C409" s="782"/>
      <c r="D409" s="304" t="s">
        <v>761</v>
      </c>
      <c r="E409" s="379" t="s">
        <v>867</v>
      </c>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row>
    <row r="410" spans="1:52" ht="26.4" x14ac:dyDescent="0.25">
      <c r="A410" s="1774"/>
      <c r="B410" s="1821" t="s">
        <v>76</v>
      </c>
      <c r="C410" s="1822"/>
      <c r="D410" s="304" t="s">
        <v>768</v>
      </c>
      <c r="E410" s="379" t="s">
        <v>867</v>
      </c>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row>
    <row r="411" spans="1:52" x14ac:dyDescent="0.25">
      <c r="A411" s="1774"/>
      <c r="B411" s="1821" t="s">
        <v>236</v>
      </c>
      <c r="C411" s="1822"/>
      <c r="D411" s="304" t="s">
        <v>769</v>
      </c>
      <c r="E411" s="379" t="s">
        <v>868</v>
      </c>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row>
    <row r="412" spans="1:52" x14ac:dyDescent="0.25">
      <c r="A412" s="1774"/>
      <c r="B412" s="1821" t="s">
        <v>770</v>
      </c>
      <c r="C412" s="1822"/>
      <c r="D412" s="154" t="s">
        <v>780</v>
      </c>
      <c r="E412" s="379" t="s">
        <v>867</v>
      </c>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row>
    <row r="413" spans="1:52" ht="45.75" customHeight="1" x14ac:dyDescent="0.25">
      <c r="A413" s="1774"/>
      <c r="B413" s="1210" t="s">
        <v>76</v>
      </c>
      <c r="C413" s="782"/>
      <c r="D413" s="154" t="s">
        <v>785</v>
      </c>
      <c r="E413" s="379" t="s">
        <v>869</v>
      </c>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row>
    <row r="414" spans="1:52" ht="29.25" customHeight="1" x14ac:dyDescent="0.25">
      <c r="A414" s="1774"/>
      <c r="B414" s="1213" t="s">
        <v>76</v>
      </c>
      <c r="C414" s="1464"/>
      <c r="D414" s="188" t="s">
        <v>728</v>
      </c>
      <c r="E414" s="380">
        <v>42093</v>
      </c>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row>
    <row r="415" spans="1:52" ht="20.25" customHeight="1" x14ac:dyDescent="0.25">
      <c r="A415" s="1774"/>
      <c r="B415" s="1210" t="s">
        <v>227</v>
      </c>
      <c r="C415" s="782"/>
      <c r="D415" s="116" t="s">
        <v>776</v>
      </c>
      <c r="E415" s="380">
        <v>42093</v>
      </c>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row>
    <row r="416" spans="1:52" ht="24.75" customHeight="1" x14ac:dyDescent="0.25">
      <c r="A416" s="1774"/>
      <c r="B416" s="1210" t="s">
        <v>783</v>
      </c>
      <c r="C416" s="782"/>
      <c r="D416" s="154" t="s">
        <v>778</v>
      </c>
      <c r="E416" s="381">
        <v>42094</v>
      </c>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row>
    <row r="417" spans="1:52" ht="33" customHeight="1" x14ac:dyDescent="0.25">
      <c r="A417" s="1774"/>
      <c r="B417" s="1210" t="s">
        <v>76</v>
      </c>
      <c r="C417" s="782"/>
      <c r="D417" s="154" t="s">
        <v>786</v>
      </c>
      <c r="E417" s="380">
        <v>42093</v>
      </c>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row>
    <row r="418" spans="1:52" ht="39.75" customHeight="1" x14ac:dyDescent="0.25">
      <c r="A418" s="1774"/>
      <c r="B418" s="1210" t="s">
        <v>76</v>
      </c>
      <c r="C418" s="782"/>
      <c r="D418" s="116" t="s">
        <v>790</v>
      </c>
      <c r="E418" s="380">
        <v>42093</v>
      </c>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row>
    <row r="419" spans="1:52" ht="30" customHeight="1" x14ac:dyDescent="0.25">
      <c r="A419" s="1774"/>
      <c r="B419" s="1210" t="s">
        <v>207</v>
      </c>
      <c r="C419" s="782"/>
      <c r="D419" s="192" t="s">
        <v>742</v>
      </c>
      <c r="E419" s="380">
        <v>42096</v>
      </c>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row>
    <row r="420" spans="1:52" ht="32.25" customHeight="1" x14ac:dyDescent="0.25">
      <c r="A420" s="1774"/>
      <c r="B420" s="1210" t="s">
        <v>783</v>
      </c>
      <c r="C420" s="782"/>
      <c r="D420" s="311" t="s">
        <v>779</v>
      </c>
      <c r="E420" s="380">
        <v>42096</v>
      </c>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row>
    <row r="421" spans="1:52" ht="21.75" customHeight="1" x14ac:dyDescent="0.25">
      <c r="A421" s="1774"/>
      <c r="B421" s="1210" t="s">
        <v>227</v>
      </c>
      <c r="C421" s="782"/>
      <c r="D421" s="154" t="s">
        <v>789</v>
      </c>
      <c r="E421" s="380">
        <v>42100</v>
      </c>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row>
    <row r="422" spans="1:52" x14ac:dyDescent="0.25">
      <c r="A422" s="1774"/>
      <c r="B422" s="1210" t="s">
        <v>260</v>
      </c>
      <c r="C422" s="782"/>
      <c r="D422" s="154" t="s">
        <v>800</v>
      </c>
      <c r="E422" s="380">
        <v>42095</v>
      </c>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row>
    <row r="423" spans="1:52" ht="21.75" customHeight="1" x14ac:dyDescent="0.25">
      <c r="A423" s="1774"/>
      <c r="B423" s="1210" t="s">
        <v>799</v>
      </c>
      <c r="C423" s="782"/>
      <c r="D423" s="154" t="s">
        <v>801</v>
      </c>
      <c r="E423" s="380">
        <v>42102</v>
      </c>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row>
    <row r="424" spans="1:52" ht="34.5" customHeight="1" x14ac:dyDescent="0.25">
      <c r="A424" s="1774"/>
      <c r="B424" s="1210" t="s">
        <v>76</v>
      </c>
      <c r="C424" s="782"/>
      <c r="D424" s="311" t="s">
        <v>802</v>
      </c>
      <c r="E424" s="380">
        <v>42107</v>
      </c>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row>
    <row r="425" spans="1:52" ht="18.75" customHeight="1" x14ac:dyDescent="0.25">
      <c r="A425" s="1774"/>
      <c r="B425" s="1210" t="s">
        <v>260</v>
      </c>
      <c r="C425" s="782"/>
      <c r="D425" s="154" t="s">
        <v>807</v>
      </c>
      <c r="E425" s="380">
        <v>42103</v>
      </c>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row>
    <row r="426" spans="1:52" ht="36.75" customHeight="1" x14ac:dyDescent="0.25">
      <c r="A426" s="1774"/>
      <c r="B426" s="1210" t="s">
        <v>806</v>
      </c>
      <c r="C426" s="782"/>
      <c r="D426" s="311" t="s">
        <v>908</v>
      </c>
      <c r="E426" s="380">
        <v>42103</v>
      </c>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row>
    <row r="427" spans="1:52" ht="30.75" customHeight="1" x14ac:dyDescent="0.25">
      <c r="A427" s="1774"/>
      <c r="B427" s="1210" t="s">
        <v>202</v>
      </c>
      <c r="C427" s="782"/>
      <c r="D427" s="154" t="s">
        <v>751</v>
      </c>
      <c r="E427" s="380">
        <v>42117</v>
      </c>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row>
    <row r="428" spans="1:52" ht="42" customHeight="1" x14ac:dyDescent="0.25">
      <c r="A428" s="1774"/>
      <c r="B428" s="1210" t="s">
        <v>236</v>
      </c>
      <c r="C428" s="782"/>
      <c r="D428" s="311" t="s">
        <v>817</v>
      </c>
      <c r="E428" s="380">
        <v>42116</v>
      </c>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row>
    <row r="429" spans="1:52" ht="31.5" customHeight="1" x14ac:dyDescent="0.25">
      <c r="A429" s="1774"/>
      <c r="B429" s="1210" t="s">
        <v>207</v>
      </c>
      <c r="C429" s="782"/>
      <c r="D429" s="311" t="s">
        <v>818</v>
      </c>
      <c r="E429" s="380">
        <v>42111</v>
      </c>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row>
    <row r="430" spans="1:52" ht="16.5" customHeight="1" x14ac:dyDescent="0.25">
      <c r="A430" s="1774"/>
      <c r="B430" s="1210" t="s">
        <v>207</v>
      </c>
      <c r="C430" s="782"/>
      <c r="D430" s="311" t="s">
        <v>757</v>
      </c>
      <c r="E430" s="380">
        <v>42122</v>
      </c>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row>
    <row r="431" spans="1:52" ht="18.75" customHeight="1" x14ac:dyDescent="0.25">
      <c r="A431" s="1774"/>
      <c r="B431" s="1204" t="s">
        <v>207</v>
      </c>
      <c r="C431" s="1205"/>
      <c r="D431" s="311" t="s">
        <v>838</v>
      </c>
      <c r="E431" s="380">
        <v>42121</v>
      </c>
      <c r="F431" s="19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row>
    <row r="432" spans="1:52" ht="27" customHeight="1" x14ac:dyDescent="0.25">
      <c r="A432" s="1774"/>
      <c r="B432" s="1204" t="s">
        <v>202</v>
      </c>
      <c r="C432" s="1205"/>
      <c r="D432" s="311" t="s">
        <v>841</v>
      </c>
      <c r="E432" s="380">
        <v>42121</v>
      </c>
      <c r="F432" s="191"/>
      <c r="G432" s="191"/>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row>
    <row r="433" spans="1:52" ht="18.75" customHeight="1" x14ac:dyDescent="0.25">
      <c r="A433" s="1774"/>
      <c r="B433" s="1204" t="s">
        <v>207</v>
      </c>
      <c r="C433" s="1205"/>
      <c r="D433" s="311" t="s">
        <v>844</v>
      </c>
      <c r="E433" s="380">
        <v>42122</v>
      </c>
      <c r="F433" s="191"/>
      <c r="G433" s="191"/>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row>
    <row r="434" spans="1:52" ht="30" customHeight="1" x14ac:dyDescent="0.25">
      <c r="A434" s="1774"/>
      <c r="B434" s="1204" t="s">
        <v>835</v>
      </c>
      <c r="C434" s="1205"/>
      <c r="D434" s="311" t="s">
        <v>845</v>
      </c>
      <c r="E434" s="380">
        <v>42121</v>
      </c>
      <c r="F434" s="191"/>
      <c r="G434" s="191"/>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row>
    <row r="435" spans="1:52" ht="30.75" customHeight="1" x14ac:dyDescent="0.25">
      <c r="A435" s="1774"/>
      <c r="B435" s="1204" t="s">
        <v>76</v>
      </c>
      <c r="C435" s="1205"/>
      <c r="D435" s="311" t="s">
        <v>852</v>
      </c>
      <c r="E435" s="380">
        <v>42121</v>
      </c>
      <c r="F435" s="191"/>
      <c r="G435" s="191"/>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row>
    <row r="436" spans="1:52" ht="31.5" customHeight="1" x14ac:dyDescent="0.25">
      <c r="A436" s="1774"/>
      <c r="B436" s="1204" t="s">
        <v>207</v>
      </c>
      <c r="C436" s="1205"/>
      <c r="D436" s="311" t="s">
        <v>758</v>
      </c>
      <c r="E436" s="380">
        <v>42124</v>
      </c>
      <c r="F436" s="191"/>
      <c r="G436" s="191"/>
    </row>
    <row r="437" spans="1:52" ht="30.75" customHeight="1" x14ac:dyDescent="0.25">
      <c r="A437" s="1774"/>
      <c r="B437" s="1204" t="s">
        <v>236</v>
      </c>
      <c r="C437" s="1205"/>
      <c r="D437" s="311" t="s">
        <v>803</v>
      </c>
      <c r="E437" s="380">
        <v>42124</v>
      </c>
      <c r="F437" s="191"/>
      <c r="G437" s="191"/>
    </row>
    <row r="438" spans="1:52" s="191" customFormat="1" ht="30.75" customHeight="1" x14ac:dyDescent="0.25">
      <c r="A438" s="1774"/>
      <c r="B438" s="1204" t="s">
        <v>260</v>
      </c>
      <c r="C438" s="1205"/>
      <c r="D438" s="311" t="s">
        <v>834</v>
      </c>
      <c r="E438" s="380">
        <v>42128</v>
      </c>
      <c r="L438" s="246"/>
      <c r="M438" s="246"/>
      <c r="N438" s="246"/>
      <c r="O438" s="246"/>
      <c r="P438" s="246"/>
      <c r="Q438" s="246"/>
      <c r="R438" s="246"/>
      <c r="S438" s="246"/>
      <c r="T438" s="246"/>
      <c r="U438" s="246"/>
      <c r="V438" s="246"/>
      <c r="W438" s="246"/>
      <c r="X438" s="246"/>
      <c r="Y438" s="246"/>
      <c r="Z438" s="246"/>
      <c r="AA438" s="246"/>
      <c r="AB438" s="246"/>
      <c r="AC438" s="246"/>
      <c r="AD438" s="246"/>
      <c r="AE438" s="246"/>
      <c r="AF438" s="246"/>
      <c r="AG438" s="246"/>
      <c r="AH438" s="246"/>
      <c r="AI438" s="246"/>
      <c r="AJ438" s="246"/>
      <c r="AK438" s="246"/>
      <c r="AL438" s="246"/>
      <c r="AM438" s="246"/>
      <c r="AN438" s="246"/>
      <c r="AO438" s="246"/>
      <c r="AP438" s="246"/>
      <c r="AQ438" s="246"/>
      <c r="AR438" s="246"/>
      <c r="AS438" s="246"/>
      <c r="AT438" s="246"/>
      <c r="AU438" s="246"/>
      <c r="AV438" s="246"/>
      <c r="AW438" s="246"/>
      <c r="AX438" s="246"/>
      <c r="AY438" s="246"/>
      <c r="AZ438" s="246"/>
    </row>
    <row r="439" spans="1:52" s="191" customFormat="1" ht="30.75" customHeight="1" x14ac:dyDescent="0.25">
      <c r="A439" s="1774"/>
      <c r="B439" s="1210" t="s">
        <v>833</v>
      </c>
      <c r="C439" s="1204"/>
      <c r="D439" s="311" t="s">
        <v>837</v>
      </c>
      <c r="E439" s="380">
        <v>42124</v>
      </c>
      <c r="L439" s="246"/>
      <c r="M439" s="246"/>
      <c r="N439" s="246"/>
      <c r="O439" s="246"/>
      <c r="P439" s="246"/>
      <c r="Q439" s="246"/>
      <c r="R439" s="246"/>
      <c r="S439" s="246"/>
      <c r="T439" s="246"/>
      <c r="U439" s="246"/>
      <c r="V439" s="246"/>
      <c r="W439" s="246"/>
      <c r="X439" s="246"/>
      <c r="Y439" s="246"/>
      <c r="Z439" s="246"/>
      <c r="AA439" s="246"/>
      <c r="AB439" s="246"/>
      <c r="AC439" s="246"/>
      <c r="AD439" s="246"/>
      <c r="AE439" s="246"/>
      <c r="AF439" s="246"/>
      <c r="AG439" s="246"/>
      <c r="AH439" s="246"/>
      <c r="AI439" s="246"/>
      <c r="AJ439" s="246"/>
      <c r="AK439" s="246"/>
      <c r="AL439" s="246"/>
      <c r="AM439" s="246"/>
      <c r="AN439" s="246"/>
      <c r="AO439" s="246"/>
      <c r="AP439" s="246"/>
      <c r="AQ439" s="246"/>
      <c r="AR439" s="246"/>
      <c r="AS439" s="246"/>
      <c r="AT439" s="246"/>
      <c r="AU439" s="246"/>
      <c r="AV439" s="246"/>
      <c r="AW439" s="246"/>
      <c r="AX439" s="246"/>
      <c r="AY439" s="246"/>
      <c r="AZ439" s="246"/>
    </row>
    <row r="440" spans="1:52" s="191" customFormat="1" ht="49.5" customHeight="1" x14ac:dyDescent="0.25">
      <c r="A440" s="1774"/>
      <c r="B440" s="1204" t="s">
        <v>227</v>
      </c>
      <c r="C440" s="1205"/>
      <c r="D440" s="311" t="s">
        <v>849</v>
      </c>
      <c r="E440" s="380">
        <v>42128</v>
      </c>
      <c r="L440" s="246"/>
      <c r="M440" s="246"/>
      <c r="N440" s="246"/>
      <c r="O440" s="246"/>
      <c r="P440" s="246"/>
      <c r="Q440" s="246"/>
      <c r="R440" s="246"/>
      <c r="S440" s="246"/>
      <c r="T440" s="246"/>
      <c r="U440" s="246"/>
      <c r="V440" s="246"/>
      <c r="W440" s="246"/>
      <c r="X440" s="246"/>
      <c r="Y440" s="246"/>
      <c r="Z440" s="246"/>
      <c r="AA440" s="246"/>
      <c r="AB440" s="246"/>
      <c r="AC440" s="246"/>
      <c r="AD440" s="246"/>
      <c r="AE440" s="246"/>
      <c r="AF440" s="246"/>
      <c r="AG440" s="246"/>
      <c r="AH440" s="246"/>
      <c r="AI440" s="246"/>
      <c r="AJ440" s="246"/>
      <c r="AK440" s="246"/>
      <c r="AL440" s="246"/>
      <c r="AM440" s="246"/>
      <c r="AN440" s="246"/>
      <c r="AO440" s="246"/>
      <c r="AP440" s="246"/>
      <c r="AQ440" s="246"/>
      <c r="AR440" s="246"/>
      <c r="AS440" s="246"/>
      <c r="AT440" s="246"/>
      <c r="AU440" s="246"/>
      <c r="AV440" s="246"/>
      <c r="AW440" s="246"/>
      <c r="AX440" s="246"/>
      <c r="AY440" s="246"/>
      <c r="AZ440" s="246"/>
    </row>
    <row r="441" spans="1:52" s="191" customFormat="1" ht="30.75" customHeight="1" x14ac:dyDescent="0.25">
      <c r="A441" s="1774"/>
      <c r="B441" s="1213" t="s">
        <v>840</v>
      </c>
      <c r="C441" s="1214"/>
      <c r="D441" s="311" t="s">
        <v>866</v>
      </c>
      <c r="E441" s="380">
        <v>42128</v>
      </c>
      <c r="L441" s="246"/>
      <c r="M441" s="246"/>
      <c r="N441" s="246"/>
      <c r="O441" s="246"/>
      <c r="P441" s="246"/>
      <c r="Q441" s="246"/>
      <c r="R441" s="246"/>
      <c r="S441" s="246"/>
      <c r="T441" s="246"/>
      <c r="U441" s="246"/>
      <c r="V441" s="246"/>
      <c r="W441" s="246"/>
      <c r="X441" s="246"/>
      <c r="Y441" s="246"/>
      <c r="Z441" s="246"/>
      <c r="AA441" s="246"/>
      <c r="AB441" s="246"/>
      <c r="AC441" s="246"/>
      <c r="AD441" s="246"/>
      <c r="AE441" s="246"/>
      <c r="AF441" s="246"/>
      <c r="AG441" s="246"/>
      <c r="AH441" s="246"/>
      <c r="AI441" s="246"/>
      <c r="AJ441" s="246"/>
      <c r="AK441" s="246"/>
      <c r="AL441" s="246"/>
      <c r="AM441" s="246"/>
      <c r="AN441" s="246"/>
      <c r="AO441" s="246"/>
      <c r="AP441" s="246"/>
      <c r="AQ441" s="246"/>
      <c r="AR441" s="246"/>
      <c r="AS441" s="246"/>
      <c r="AT441" s="246"/>
      <c r="AU441" s="246"/>
      <c r="AV441" s="246"/>
      <c r="AW441" s="246"/>
      <c r="AX441" s="246"/>
      <c r="AY441" s="246"/>
      <c r="AZ441" s="246"/>
    </row>
    <row r="442" spans="1:52" s="191" customFormat="1" ht="30.75" customHeight="1" x14ac:dyDescent="0.25">
      <c r="A442" s="1774"/>
      <c r="B442" s="1204" t="s">
        <v>207</v>
      </c>
      <c r="C442" s="1205"/>
      <c r="D442" s="311" t="s">
        <v>931</v>
      </c>
      <c r="E442" s="380">
        <v>42124</v>
      </c>
      <c r="L442" s="246"/>
      <c r="M442" s="246"/>
      <c r="N442" s="246"/>
      <c r="O442" s="246"/>
      <c r="P442" s="246"/>
      <c r="Q442" s="246"/>
      <c r="R442" s="246"/>
      <c r="S442" s="246"/>
      <c r="T442" s="246"/>
      <c r="U442" s="246"/>
      <c r="V442" s="246"/>
      <c r="W442" s="246"/>
      <c r="X442" s="246"/>
      <c r="Y442" s="246"/>
      <c r="Z442" s="246"/>
      <c r="AA442" s="246"/>
      <c r="AB442" s="246"/>
      <c r="AC442" s="246"/>
      <c r="AD442" s="246"/>
      <c r="AE442" s="246"/>
      <c r="AF442" s="246"/>
      <c r="AG442" s="246"/>
      <c r="AH442" s="246"/>
      <c r="AI442" s="246"/>
      <c r="AJ442" s="246"/>
      <c r="AK442" s="246"/>
      <c r="AL442" s="246"/>
      <c r="AM442" s="246"/>
      <c r="AN442" s="246"/>
      <c r="AO442" s="246"/>
      <c r="AP442" s="246"/>
      <c r="AQ442" s="246"/>
      <c r="AR442" s="246"/>
      <c r="AS442" s="246"/>
      <c r="AT442" s="246"/>
      <c r="AU442" s="246"/>
      <c r="AV442" s="246"/>
      <c r="AW442" s="246"/>
      <c r="AX442" s="246"/>
      <c r="AY442" s="246"/>
      <c r="AZ442" s="246"/>
    </row>
    <row r="443" spans="1:52" s="191" customFormat="1" ht="30.75" customHeight="1" x14ac:dyDescent="0.25">
      <c r="A443" s="1774"/>
      <c r="B443" s="1204" t="s">
        <v>928</v>
      </c>
      <c r="C443" s="1205"/>
      <c r="D443" s="311" t="s">
        <v>937</v>
      </c>
      <c r="E443" s="380">
        <v>42131</v>
      </c>
      <c r="L443" s="246"/>
      <c r="M443" s="246"/>
      <c r="N443" s="246"/>
      <c r="O443" s="246"/>
      <c r="P443" s="246"/>
      <c r="Q443" s="246"/>
      <c r="R443" s="246"/>
      <c r="S443" s="246"/>
      <c r="T443" s="246"/>
      <c r="U443" s="246"/>
      <c r="V443" s="246"/>
      <c r="W443" s="246"/>
      <c r="X443" s="246"/>
      <c r="Y443" s="246"/>
      <c r="Z443" s="246"/>
      <c r="AA443" s="246"/>
      <c r="AB443" s="246"/>
      <c r="AC443" s="246"/>
      <c r="AD443" s="246"/>
      <c r="AE443" s="246"/>
      <c r="AF443" s="246"/>
      <c r="AG443" s="246"/>
      <c r="AH443" s="246"/>
      <c r="AI443" s="246"/>
      <c r="AJ443" s="246"/>
      <c r="AK443" s="246"/>
      <c r="AL443" s="246"/>
      <c r="AM443" s="246"/>
      <c r="AN443" s="246"/>
      <c r="AO443" s="246"/>
      <c r="AP443" s="246"/>
      <c r="AQ443" s="246"/>
      <c r="AR443" s="246"/>
      <c r="AS443" s="246"/>
      <c r="AT443" s="246"/>
      <c r="AU443" s="246"/>
      <c r="AV443" s="246"/>
      <c r="AW443" s="246"/>
      <c r="AX443" s="246"/>
      <c r="AY443" s="246"/>
      <c r="AZ443" s="246"/>
    </row>
    <row r="444" spans="1:52" s="191" customFormat="1" ht="30.75" customHeight="1" x14ac:dyDescent="0.25">
      <c r="A444" s="1774"/>
      <c r="B444" s="1204" t="s">
        <v>236</v>
      </c>
      <c r="C444" s="1205"/>
      <c r="D444" s="311" t="s">
        <v>938</v>
      </c>
      <c r="E444" s="380">
        <v>42131</v>
      </c>
      <c r="L444" s="246"/>
      <c r="M444" s="246"/>
      <c r="N444" s="246"/>
      <c r="O444" s="246"/>
      <c r="P444" s="246"/>
      <c r="Q444" s="246"/>
      <c r="R444" s="246"/>
      <c r="S444" s="246"/>
      <c r="T444" s="246"/>
      <c r="U444" s="246"/>
      <c r="V444" s="246"/>
      <c r="W444" s="246"/>
      <c r="X444" s="246"/>
      <c r="Y444" s="246"/>
      <c r="Z444" s="246"/>
      <c r="AA444" s="246"/>
      <c r="AB444" s="246"/>
      <c r="AC444" s="246"/>
      <c r="AD444" s="246"/>
      <c r="AE444" s="246"/>
      <c r="AF444" s="246"/>
      <c r="AG444" s="246"/>
      <c r="AH444" s="246"/>
      <c r="AI444" s="246"/>
      <c r="AJ444" s="246"/>
      <c r="AK444" s="246"/>
      <c r="AL444" s="246"/>
      <c r="AM444" s="246"/>
      <c r="AN444" s="246"/>
      <c r="AO444" s="246"/>
      <c r="AP444" s="246"/>
      <c r="AQ444" s="246"/>
      <c r="AR444" s="246"/>
      <c r="AS444" s="246"/>
      <c r="AT444" s="246"/>
      <c r="AU444" s="246"/>
      <c r="AV444" s="246"/>
      <c r="AW444" s="246"/>
      <c r="AX444" s="246"/>
      <c r="AY444" s="246"/>
      <c r="AZ444" s="246"/>
    </row>
    <row r="445" spans="1:52" s="191" customFormat="1" ht="30.75" customHeight="1" x14ac:dyDescent="0.25">
      <c r="A445" s="1774"/>
      <c r="B445" s="1204" t="s">
        <v>236</v>
      </c>
      <c r="C445" s="1205"/>
      <c r="D445" s="311" t="s">
        <v>781</v>
      </c>
      <c r="E445" s="380">
        <v>42132</v>
      </c>
      <c r="L445" s="246"/>
      <c r="M445" s="246"/>
      <c r="N445" s="246"/>
      <c r="O445" s="246"/>
      <c r="P445" s="246"/>
      <c r="Q445" s="246"/>
      <c r="R445" s="246"/>
      <c r="S445" s="246"/>
      <c r="T445" s="246"/>
      <c r="U445" s="246"/>
      <c r="V445" s="246"/>
      <c r="W445" s="246"/>
      <c r="X445" s="246"/>
      <c r="Y445" s="246"/>
      <c r="Z445" s="246"/>
      <c r="AA445" s="246"/>
      <c r="AB445" s="246"/>
      <c r="AC445" s="246"/>
      <c r="AD445" s="246"/>
      <c r="AE445" s="246"/>
      <c r="AF445" s="246"/>
      <c r="AG445" s="246"/>
      <c r="AH445" s="246"/>
      <c r="AI445" s="246"/>
      <c r="AJ445" s="246"/>
      <c r="AK445" s="246"/>
      <c r="AL445" s="246"/>
      <c r="AM445" s="246"/>
      <c r="AN445" s="246"/>
      <c r="AO445" s="246"/>
      <c r="AP445" s="246"/>
      <c r="AQ445" s="246"/>
      <c r="AR445" s="246"/>
      <c r="AS445" s="246"/>
      <c r="AT445" s="246"/>
      <c r="AU445" s="246"/>
      <c r="AV445" s="246"/>
      <c r="AW445" s="246"/>
      <c r="AX445" s="246"/>
      <c r="AY445" s="246"/>
      <c r="AZ445" s="246"/>
    </row>
    <row r="446" spans="1:52" s="191" customFormat="1" ht="30.75" customHeight="1" x14ac:dyDescent="0.25">
      <c r="A446" s="1774"/>
      <c r="B446" s="1204" t="s">
        <v>227</v>
      </c>
      <c r="C446" s="1205"/>
      <c r="D446" s="311" t="s">
        <v>793</v>
      </c>
      <c r="E446" s="380">
        <v>42138</v>
      </c>
      <c r="L446" s="246"/>
      <c r="M446" s="246"/>
      <c r="N446" s="246"/>
      <c r="O446" s="246"/>
      <c r="P446" s="246"/>
      <c r="Q446" s="246"/>
      <c r="R446" s="246"/>
      <c r="S446" s="246"/>
      <c r="T446" s="246"/>
      <c r="U446" s="246"/>
      <c r="V446" s="246"/>
      <c r="W446" s="246"/>
      <c r="X446" s="246"/>
      <c r="Y446" s="246"/>
      <c r="Z446" s="246"/>
      <c r="AA446" s="246"/>
      <c r="AB446" s="246"/>
      <c r="AC446" s="246"/>
      <c r="AD446" s="246"/>
      <c r="AE446" s="246"/>
      <c r="AF446" s="246"/>
      <c r="AG446" s="246"/>
      <c r="AH446" s="246"/>
      <c r="AI446" s="246"/>
      <c r="AJ446" s="246"/>
      <c r="AK446" s="246"/>
      <c r="AL446" s="246"/>
      <c r="AM446" s="246"/>
      <c r="AN446" s="246"/>
      <c r="AO446" s="246"/>
      <c r="AP446" s="246"/>
      <c r="AQ446" s="246"/>
      <c r="AR446" s="246"/>
      <c r="AS446" s="246"/>
      <c r="AT446" s="246"/>
      <c r="AU446" s="246"/>
      <c r="AV446" s="246"/>
      <c r="AW446" s="246"/>
      <c r="AX446" s="246"/>
      <c r="AY446" s="246"/>
      <c r="AZ446" s="246"/>
    </row>
    <row r="447" spans="1:52" s="191" customFormat="1" ht="30.75" customHeight="1" x14ac:dyDescent="0.25">
      <c r="A447" s="1774"/>
      <c r="B447" s="1204" t="s">
        <v>76</v>
      </c>
      <c r="C447" s="1205"/>
      <c r="D447" s="311" t="s">
        <v>865</v>
      </c>
      <c r="E447" s="380">
        <v>42135</v>
      </c>
      <c r="L447" s="246"/>
      <c r="M447" s="246"/>
      <c r="N447" s="246"/>
      <c r="O447" s="246"/>
      <c r="P447" s="246"/>
      <c r="Q447" s="246"/>
      <c r="R447" s="246"/>
      <c r="S447" s="246"/>
      <c r="T447" s="246"/>
      <c r="U447" s="246"/>
      <c r="V447" s="246"/>
      <c r="W447" s="246"/>
      <c r="X447" s="246"/>
      <c r="Y447" s="246"/>
      <c r="Z447" s="246"/>
      <c r="AA447" s="246"/>
      <c r="AB447" s="246"/>
      <c r="AC447" s="246"/>
      <c r="AD447" s="246"/>
      <c r="AE447" s="246"/>
      <c r="AF447" s="246"/>
      <c r="AG447" s="246"/>
      <c r="AH447" s="246"/>
      <c r="AI447" s="246"/>
      <c r="AJ447" s="246"/>
      <c r="AK447" s="246"/>
      <c r="AL447" s="246"/>
      <c r="AM447" s="246"/>
      <c r="AN447" s="246"/>
      <c r="AO447" s="246"/>
      <c r="AP447" s="246"/>
      <c r="AQ447" s="246"/>
      <c r="AR447" s="246"/>
      <c r="AS447" s="246"/>
      <c r="AT447" s="246"/>
      <c r="AU447" s="246"/>
      <c r="AV447" s="246"/>
      <c r="AW447" s="246"/>
      <c r="AX447" s="246"/>
      <c r="AY447" s="246"/>
      <c r="AZ447" s="246"/>
    </row>
    <row r="448" spans="1:52" s="191" customFormat="1" ht="43.5" customHeight="1" x14ac:dyDescent="0.25">
      <c r="A448" s="1774"/>
      <c r="B448" s="1204" t="s">
        <v>227</v>
      </c>
      <c r="C448" s="1205"/>
      <c r="D448" s="311" t="s">
        <v>864</v>
      </c>
      <c r="E448" s="380">
        <v>42132</v>
      </c>
      <c r="L448" s="246"/>
      <c r="M448" s="246"/>
      <c r="N448" s="246"/>
      <c r="O448" s="246"/>
      <c r="P448" s="246"/>
      <c r="Q448" s="246"/>
      <c r="R448" s="246"/>
      <c r="S448" s="246"/>
      <c r="T448" s="246"/>
      <c r="U448" s="246"/>
      <c r="V448" s="246"/>
      <c r="W448" s="246"/>
      <c r="X448" s="246"/>
      <c r="Y448" s="246"/>
      <c r="Z448" s="246"/>
      <c r="AA448" s="246"/>
      <c r="AB448" s="246"/>
      <c r="AC448" s="246"/>
      <c r="AD448" s="246"/>
      <c r="AE448" s="246"/>
      <c r="AF448" s="246"/>
      <c r="AG448" s="246"/>
      <c r="AH448" s="246"/>
      <c r="AI448" s="246"/>
      <c r="AJ448" s="246"/>
      <c r="AK448" s="246"/>
      <c r="AL448" s="246"/>
      <c r="AM448" s="246"/>
      <c r="AN448" s="246"/>
      <c r="AO448" s="246"/>
      <c r="AP448" s="246"/>
      <c r="AQ448" s="246"/>
      <c r="AR448" s="246"/>
      <c r="AS448" s="246"/>
      <c r="AT448" s="246"/>
      <c r="AU448" s="246"/>
      <c r="AV448" s="246"/>
      <c r="AW448" s="246"/>
      <c r="AX448" s="246"/>
      <c r="AY448" s="246"/>
      <c r="AZ448" s="246"/>
    </row>
    <row r="449" spans="1:52" s="191" customFormat="1" ht="30.75" customHeight="1" x14ac:dyDescent="0.25">
      <c r="A449" s="1774"/>
      <c r="B449" s="1204" t="s">
        <v>207</v>
      </c>
      <c r="C449" s="1205"/>
      <c r="D449" s="311" t="s">
        <v>873</v>
      </c>
      <c r="E449" s="380">
        <v>42132</v>
      </c>
      <c r="L449" s="246"/>
      <c r="M449" s="246"/>
      <c r="N449" s="246"/>
      <c r="O449" s="246"/>
      <c r="P449" s="246"/>
      <c r="Q449" s="246"/>
      <c r="R449" s="246"/>
      <c r="S449" s="246"/>
      <c r="T449" s="246"/>
      <c r="U449" s="246"/>
      <c r="V449" s="246"/>
      <c r="W449" s="246"/>
      <c r="X449" s="246"/>
      <c r="Y449" s="246"/>
      <c r="Z449" s="246"/>
      <c r="AA449" s="246"/>
      <c r="AB449" s="246"/>
      <c r="AC449" s="246"/>
      <c r="AD449" s="246"/>
      <c r="AE449" s="246"/>
      <c r="AF449" s="246"/>
      <c r="AG449" s="246"/>
      <c r="AH449" s="246"/>
      <c r="AI449" s="246"/>
      <c r="AJ449" s="246"/>
      <c r="AK449" s="246"/>
      <c r="AL449" s="246"/>
      <c r="AM449" s="246"/>
      <c r="AN449" s="246"/>
      <c r="AO449" s="246"/>
      <c r="AP449" s="246"/>
      <c r="AQ449" s="246"/>
      <c r="AR449" s="246"/>
      <c r="AS449" s="246"/>
      <c r="AT449" s="246"/>
      <c r="AU449" s="246"/>
      <c r="AV449" s="246"/>
      <c r="AW449" s="246"/>
      <c r="AX449" s="246"/>
      <c r="AY449" s="246"/>
      <c r="AZ449" s="246"/>
    </row>
    <row r="450" spans="1:52" s="191" customFormat="1" ht="30.75" customHeight="1" x14ac:dyDescent="0.25">
      <c r="A450" s="1774"/>
      <c r="B450" s="1204" t="s">
        <v>806</v>
      </c>
      <c r="C450" s="1205"/>
      <c r="D450" s="311" t="s">
        <v>862</v>
      </c>
      <c r="E450" s="380">
        <v>42135</v>
      </c>
      <c r="L450" s="246"/>
      <c r="M450" s="246"/>
      <c r="N450" s="246"/>
      <c r="O450" s="246"/>
      <c r="P450" s="246"/>
      <c r="Q450" s="246"/>
      <c r="R450" s="246"/>
      <c r="S450" s="246"/>
      <c r="T450" s="246"/>
      <c r="U450" s="246"/>
      <c r="V450" s="246"/>
      <c r="W450" s="246"/>
      <c r="X450" s="246"/>
      <c r="Y450" s="246"/>
      <c r="Z450" s="246"/>
      <c r="AA450" s="246"/>
      <c r="AB450" s="246"/>
      <c r="AC450" s="246"/>
      <c r="AD450" s="246"/>
      <c r="AE450" s="246"/>
      <c r="AF450" s="246"/>
      <c r="AG450" s="246"/>
      <c r="AH450" s="246"/>
      <c r="AI450" s="246"/>
      <c r="AJ450" s="246"/>
      <c r="AK450" s="246"/>
      <c r="AL450" s="246"/>
      <c r="AM450" s="246"/>
      <c r="AN450" s="246"/>
      <c r="AO450" s="246"/>
      <c r="AP450" s="246"/>
      <c r="AQ450" s="246"/>
      <c r="AR450" s="246"/>
      <c r="AS450" s="246"/>
      <c r="AT450" s="246"/>
      <c r="AU450" s="246"/>
      <c r="AV450" s="246"/>
      <c r="AW450" s="246"/>
      <c r="AX450" s="246"/>
      <c r="AY450" s="246"/>
      <c r="AZ450" s="246"/>
    </row>
    <row r="451" spans="1:52" s="191" customFormat="1" ht="30.75" customHeight="1" x14ac:dyDescent="0.25">
      <c r="A451" s="1774"/>
      <c r="B451" s="1204" t="s">
        <v>76</v>
      </c>
      <c r="C451" s="1205"/>
      <c r="D451" s="311" t="s">
        <v>871</v>
      </c>
      <c r="E451" s="380">
        <v>42134</v>
      </c>
      <c r="L451" s="246"/>
      <c r="M451" s="246"/>
      <c r="N451" s="246"/>
      <c r="O451" s="246"/>
      <c r="P451" s="246"/>
      <c r="Q451" s="246"/>
      <c r="R451" s="246"/>
      <c r="S451" s="246"/>
      <c r="T451" s="246"/>
      <c r="U451" s="246"/>
      <c r="V451" s="246"/>
      <c r="W451" s="246"/>
      <c r="X451" s="246"/>
      <c r="Y451" s="246"/>
      <c r="Z451" s="246"/>
      <c r="AA451" s="246"/>
      <c r="AB451" s="246"/>
      <c r="AC451" s="246"/>
      <c r="AD451" s="246"/>
      <c r="AE451" s="246"/>
      <c r="AF451" s="246"/>
      <c r="AG451" s="246"/>
      <c r="AH451" s="246"/>
      <c r="AI451" s="246"/>
      <c r="AJ451" s="246"/>
      <c r="AK451" s="246"/>
      <c r="AL451" s="246"/>
      <c r="AM451" s="246"/>
      <c r="AN451" s="246"/>
      <c r="AO451" s="246"/>
      <c r="AP451" s="246"/>
      <c r="AQ451" s="246"/>
      <c r="AR451" s="246"/>
      <c r="AS451" s="246"/>
      <c r="AT451" s="246"/>
      <c r="AU451" s="246"/>
      <c r="AV451" s="246"/>
      <c r="AW451" s="246"/>
      <c r="AX451" s="246"/>
      <c r="AY451" s="246"/>
      <c r="AZ451" s="246"/>
    </row>
    <row r="452" spans="1:52" s="191" customFormat="1" ht="30.75" customHeight="1" x14ac:dyDescent="0.25">
      <c r="A452" s="1774"/>
      <c r="B452" s="1204" t="s">
        <v>870</v>
      </c>
      <c r="C452" s="1205"/>
      <c r="D452" s="311" t="s">
        <v>872</v>
      </c>
      <c r="E452" s="380">
        <v>42135</v>
      </c>
      <c r="L452" s="246"/>
      <c r="M452" s="246"/>
      <c r="N452" s="246"/>
      <c r="O452" s="246"/>
      <c r="P452" s="246"/>
      <c r="Q452" s="246"/>
      <c r="R452" s="246"/>
      <c r="S452" s="246"/>
      <c r="T452" s="246"/>
      <c r="U452" s="246"/>
      <c r="V452" s="246"/>
      <c r="W452" s="246"/>
      <c r="X452" s="246"/>
      <c r="Y452" s="246"/>
      <c r="Z452" s="246"/>
      <c r="AA452" s="246"/>
      <c r="AB452" s="246"/>
      <c r="AC452" s="246"/>
      <c r="AD452" s="246"/>
      <c r="AE452" s="246"/>
      <c r="AF452" s="246"/>
      <c r="AG452" s="246"/>
      <c r="AH452" s="246"/>
      <c r="AI452" s="246"/>
      <c r="AJ452" s="246"/>
      <c r="AK452" s="246"/>
      <c r="AL452" s="246"/>
      <c r="AM452" s="246"/>
      <c r="AN452" s="246"/>
      <c r="AO452" s="246"/>
      <c r="AP452" s="246"/>
      <c r="AQ452" s="246"/>
      <c r="AR452" s="246"/>
      <c r="AS452" s="246"/>
      <c r="AT452" s="246"/>
      <c r="AU452" s="246"/>
      <c r="AV452" s="246"/>
      <c r="AW452" s="246"/>
      <c r="AX452" s="246"/>
      <c r="AY452" s="246"/>
      <c r="AZ452" s="246"/>
    </row>
    <row r="453" spans="1:52" s="191" customFormat="1" ht="30.75" customHeight="1" x14ac:dyDescent="0.25">
      <c r="A453" s="1774"/>
      <c r="B453" s="1204" t="s">
        <v>207</v>
      </c>
      <c r="C453" s="1205"/>
      <c r="D453" s="311" t="s">
        <v>874</v>
      </c>
      <c r="E453" s="380">
        <v>42132</v>
      </c>
      <c r="L453" s="246"/>
      <c r="M453" s="246"/>
      <c r="N453" s="246"/>
      <c r="O453" s="246"/>
      <c r="P453" s="246"/>
      <c r="Q453" s="246"/>
      <c r="R453" s="246"/>
      <c r="S453" s="246"/>
      <c r="T453" s="246"/>
      <c r="U453" s="246"/>
      <c r="V453" s="246"/>
      <c r="W453" s="246"/>
      <c r="X453" s="246"/>
      <c r="Y453" s="246"/>
      <c r="Z453" s="246"/>
      <c r="AA453" s="246"/>
      <c r="AB453" s="246"/>
      <c r="AC453" s="246"/>
      <c r="AD453" s="246"/>
      <c r="AE453" s="246"/>
      <c r="AF453" s="246"/>
      <c r="AG453" s="246"/>
      <c r="AH453" s="246"/>
      <c r="AI453" s="246"/>
      <c r="AJ453" s="246"/>
      <c r="AK453" s="246"/>
      <c r="AL453" s="246"/>
      <c r="AM453" s="246"/>
      <c r="AN453" s="246"/>
      <c r="AO453" s="246"/>
      <c r="AP453" s="246"/>
      <c r="AQ453" s="246"/>
      <c r="AR453" s="246"/>
      <c r="AS453" s="246"/>
      <c r="AT453" s="246"/>
      <c r="AU453" s="246"/>
      <c r="AV453" s="246"/>
      <c r="AW453" s="246"/>
      <c r="AX453" s="246"/>
      <c r="AY453" s="246"/>
      <c r="AZ453" s="246"/>
    </row>
    <row r="454" spans="1:52" s="191" customFormat="1" ht="30.75" customHeight="1" x14ac:dyDescent="0.25">
      <c r="A454" s="1774"/>
      <c r="B454" s="1204" t="s">
        <v>76</v>
      </c>
      <c r="C454" s="1205"/>
      <c r="D454" s="311" t="s">
        <v>876</v>
      </c>
      <c r="E454" s="380">
        <v>42135</v>
      </c>
      <c r="L454" s="246"/>
      <c r="M454" s="246"/>
      <c r="N454" s="246"/>
      <c r="O454" s="246"/>
      <c r="P454" s="246"/>
      <c r="Q454" s="246"/>
      <c r="R454" s="246"/>
      <c r="S454" s="246"/>
      <c r="T454" s="246"/>
      <c r="U454" s="246"/>
      <c r="V454" s="246"/>
      <c r="W454" s="246"/>
      <c r="X454" s="246"/>
      <c r="Y454" s="246"/>
      <c r="Z454" s="246"/>
      <c r="AA454" s="246"/>
      <c r="AB454" s="246"/>
      <c r="AC454" s="246"/>
      <c r="AD454" s="246"/>
      <c r="AE454" s="246"/>
      <c r="AF454" s="246"/>
      <c r="AG454" s="246"/>
      <c r="AH454" s="246"/>
      <c r="AI454" s="246"/>
      <c r="AJ454" s="246"/>
      <c r="AK454" s="246"/>
      <c r="AL454" s="246"/>
      <c r="AM454" s="246"/>
      <c r="AN454" s="246"/>
      <c r="AO454" s="246"/>
      <c r="AP454" s="246"/>
      <c r="AQ454" s="246"/>
      <c r="AR454" s="246"/>
      <c r="AS454" s="246"/>
      <c r="AT454" s="246"/>
      <c r="AU454" s="246"/>
      <c r="AV454" s="246"/>
      <c r="AW454" s="246"/>
      <c r="AX454" s="246"/>
      <c r="AY454" s="246"/>
      <c r="AZ454" s="246"/>
    </row>
    <row r="455" spans="1:52" s="191" customFormat="1" ht="30.75" customHeight="1" x14ac:dyDescent="0.25">
      <c r="A455" s="1774"/>
      <c r="B455" s="1204" t="s">
        <v>76</v>
      </c>
      <c r="C455" s="1205"/>
      <c r="D455" s="311" t="s">
        <v>883</v>
      </c>
      <c r="E455" s="380">
        <v>42136</v>
      </c>
      <c r="L455" s="246"/>
      <c r="M455" s="246"/>
      <c r="N455" s="246"/>
      <c r="O455" s="246"/>
      <c r="P455" s="246"/>
      <c r="Q455" s="246"/>
      <c r="R455" s="246"/>
      <c r="S455" s="246"/>
      <c r="T455" s="246"/>
      <c r="U455" s="246"/>
      <c r="V455" s="246"/>
      <c r="W455" s="246"/>
      <c r="X455" s="246"/>
      <c r="Y455" s="246"/>
      <c r="Z455" s="246"/>
      <c r="AA455" s="246"/>
      <c r="AB455" s="246"/>
      <c r="AC455" s="246"/>
      <c r="AD455" s="246"/>
      <c r="AE455" s="246"/>
      <c r="AF455" s="246"/>
      <c r="AG455" s="246"/>
      <c r="AH455" s="246"/>
      <c r="AI455" s="246"/>
      <c r="AJ455" s="246"/>
      <c r="AK455" s="246"/>
      <c r="AL455" s="246"/>
      <c r="AM455" s="246"/>
      <c r="AN455" s="246"/>
      <c r="AO455" s="246"/>
      <c r="AP455" s="246"/>
      <c r="AQ455" s="246"/>
      <c r="AR455" s="246"/>
      <c r="AS455" s="246"/>
      <c r="AT455" s="246"/>
      <c r="AU455" s="246"/>
      <c r="AV455" s="246"/>
      <c r="AW455" s="246"/>
      <c r="AX455" s="246"/>
      <c r="AY455" s="246"/>
      <c r="AZ455" s="246"/>
    </row>
    <row r="456" spans="1:52" s="191" customFormat="1" ht="30.75" customHeight="1" x14ac:dyDescent="0.25">
      <c r="A456" s="1774"/>
      <c r="B456" s="1204" t="s">
        <v>76</v>
      </c>
      <c r="C456" s="1205"/>
      <c r="D456" s="311" t="s">
        <v>884</v>
      </c>
      <c r="E456" s="380">
        <v>42136</v>
      </c>
      <c r="L456" s="246"/>
      <c r="M456" s="246"/>
      <c r="N456" s="246"/>
      <c r="O456" s="246"/>
      <c r="P456" s="246"/>
      <c r="Q456" s="246"/>
      <c r="R456" s="246"/>
      <c r="S456" s="246"/>
      <c r="T456" s="246"/>
      <c r="U456" s="246"/>
      <c r="V456" s="246"/>
      <c r="W456" s="246"/>
      <c r="X456" s="246"/>
      <c r="Y456" s="246"/>
      <c r="Z456" s="246"/>
      <c r="AA456" s="246"/>
      <c r="AB456" s="246"/>
      <c r="AC456" s="246"/>
      <c r="AD456" s="246"/>
      <c r="AE456" s="246"/>
      <c r="AF456" s="246"/>
      <c r="AG456" s="246"/>
      <c r="AH456" s="246"/>
      <c r="AI456" s="246"/>
      <c r="AJ456" s="246"/>
      <c r="AK456" s="246"/>
      <c r="AL456" s="246"/>
      <c r="AM456" s="246"/>
      <c r="AN456" s="246"/>
      <c r="AO456" s="246"/>
      <c r="AP456" s="246"/>
      <c r="AQ456" s="246"/>
      <c r="AR456" s="246"/>
      <c r="AS456" s="246"/>
      <c r="AT456" s="246"/>
      <c r="AU456" s="246"/>
      <c r="AV456" s="246"/>
      <c r="AW456" s="246"/>
      <c r="AX456" s="246"/>
      <c r="AY456" s="246"/>
      <c r="AZ456" s="246"/>
    </row>
    <row r="457" spans="1:52" s="191" customFormat="1" ht="42" customHeight="1" x14ac:dyDescent="0.25">
      <c r="A457" s="1774"/>
      <c r="B457" s="1204" t="s">
        <v>76</v>
      </c>
      <c r="C457" s="1205"/>
      <c r="D457" s="311" t="s">
        <v>891</v>
      </c>
      <c r="E457" s="380">
        <v>42139</v>
      </c>
      <c r="L457" s="246"/>
      <c r="M457" s="246"/>
      <c r="N457" s="246"/>
      <c r="O457" s="246"/>
      <c r="P457" s="246"/>
      <c r="Q457" s="246"/>
      <c r="R457" s="246"/>
      <c r="S457" s="246"/>
      <c r="T457" s="246"/>
      <c r="U457" s="246"/>
      <c r="V457" s="246"/>
      <c r="W457" s="246"/>
      <c r="X457" s="246"/>
      <c r="Y457" s="246"/>
      <c r="Z457" s="246"/>
      <c r="AA457" s="246"/>
      <c r="AB457" s="246"/>
      <c r="AC457" s="246"/>
      <c r="AD457" s="246"/>
      <c r="AE457" s="246"/>
      <c r="AF457" s="246"/>
      <c r="AG457" s="246"/>
      <c r="AH457" s="246"/>
      <c r="AI457" s="246"/>
      <c r="AJ457" s="246"/>
      <c r="AK457" s="246"/>
      <c r="AL457" s="246"/>
      <c r="AM457" s="246"/>
      <c r="AN457" s="246"/>
      <c r="AO457" s="246"/>
      <c r="AP457" s="246"/>
      <c r="AQ457" s="246"/>
      <c r="AR457" s="246"/>
      <c r="AS457" s="246"/>
      <c r="AT457" s="246"/>
      <c r="AU457" s="246"/>
      <c r="AV457" s="246"/>
      <c r="AW457" s="246"/>
      <c r="AX457" s="246"/>
      <c r="AY457" s="246"/>
      <c r="AZ457" s="246"/>
    </row>
    <row r="458" spans="1:52" s="191" customFormat="1" ht="30.75" customHeight="1" x14ac:dyDescent="0.25">
      <c r="A458" s="1774"/>
      <c r="B458" s="1204" t="s">
        <v>76</v>
      </c>
      <c r="C458" s="1205"/>
      <c r="D458" s="311" t="s">
        <v>892</v>
      </c>
      <c r="E458" s="380">
        <v>42139</v>
      </c>
      <c r="L458" s="246"/>
      <c r="M458" s="246"/>
      <c r="N458" s="246"/>
      <c r="O458" s="246"/>
      <c r="P458" s="246"/>
      <c r="Q458" s="246"/>
      <c r="R458" s="246"/>
      <c r="S458" s="246"/>
      <c r="T458" s="246"/>
      <c r="U458" s="246"/>
      <c r="V458" s="246"/>
      <c r="W458" s="246"/>
      <c r="X458" s="246"/>
      <c r="Y458" s="246"/>
      <c r="Z458" s="246"/>
      <c r="AA458" s="246"/>
      <c r="AB458" s="246"/>
      <c r="AC458" s="246"/>
      <c r="AD458" s="246"/>
      <c r="AE458" s="246"/>
      <c r="AF458" s="246"/>
      <c r="AG458" s="246"/>
      <c r="AH458" s="246"/>
      <c r="AI458" s="246"/>
      <c r="AJ458" s="246"/>
      <c r="AK458" s="246"/>
      <c r="AL458" s="246"/>
      <c r="AM458" s="246"/>
      <c r="AN458" s="246"/>
      <c r="AO458" s="246"/>
      <c r="AP458" s="246"/>
      <c r="AQ458" s="246"/>
      <c r="AR458" s="246"/>
      <c r="AS458" s="246"/>
      <c r="AT458" s="246"/>
      <c r="AU458" s="246"/>
      <c r="AV458" s="246"/>
      <c r="AW458" s="246"/>
      <c r="AX458" s="246"/>
      <c r="AY458" s="246"/>
      <c r="AZ458" s="246"/>
    </row>
    <row r="459" spans="1:52" s="191" customFormat="1" ht="30.75" customHeight="1" x14ac:dyDescent="0.25">
      <c r="A459" s="1774"/>
      <c r="B459" s="1204" t="s">
        <v>833</v>
      </c>
      <c r="C459" s="1205"/>
      <c r="D459" s="311" t="s">
        <v>893</v>
      </c>
      <c r="E459" s="380">
        <v>42138</v>
      </c>
      <c r="L459" s="246"/>
      <c r="M459" s="246"/>
      <c r="N459" s="246"/>
      <c r="O459" s="246"/>
      <c r="P459" s="246"/>
      <c r="Q459" s="246"/>
      <c r="R459" s="246"/>
      <c r="S459" s="246"/>
      <c r="T459" s="246"/>
      <c r="U459" s="246"/>
      <c r="V459" s="246"/>
      <c r="W459" s="246"/>
      <c r="X459" s="246"/>
      <c r="Y459" s="246"/>
      <c r="Z459" s="246"/>
      <c r="AA459" s="246"/>
      <c r="AB459" s="246"/>
      <c r="AC459" s="246"/>
      <c r="AD459" s="246"/>
      <c r="AE459" s="246"/>
      <c r="AF459" s="246"/>
      <c r="AG459" s="246"/>
      <c r="AH459" s="246"/>
      <c r="AI459" s="246"/>
      <c r="AJ459" s="246"/>
      <c r="AK459" s="246"/>
      <c r="AL459" s="246"/>
      <c r="AM459" s="246"/>
      <c r="AN459" s="246"/>
      <c r="AO459" s="246"/>
      <c r="AP459" s="246"/>
      <c r="AQ459" s="246"/>
      <c r="AR459" s="246"/>
      <c r="AS459" s="246"/>
      <c r="AT459" s="246"/>
      <c r="AU459" s="246"/>
      <c r="AV459" s="246"/>
      <c r="AW459" s="246"/>
      <c r="AX459" s="246"/>
      <c r="AY459" s="246"/>
      <c r="AZ459" s="246"/>
    </row>
    <row r="460" spans="1:52" s="191" customFormat="1" ht="30.75" customHeight="1" x14ac:dyDescent="0.25">
      <c r="A460" s="1774"/>
      <c r="B460" s="1204" t="s">
        <v>207</v>
      </c>
      <c r="C460" s="1205"/>
      <c r="D460" s="311" t="s">
        <v>792</v>
      </c>
      <c r="E460" s="380">
        <v>42142</v>
      </c>
      <c r="L460" s="246"/>
      <c r="M460" s="246"/>
      <c r="N460" s="246"/>
      <c r="O460" s="246"/>
      <c r="P460" s="246"/>
      <c r="Q460" s="246"/>
      <c r="R460" s="246"/>
      <c r="S460" s="246"/>
      <c r="T460" s="246"/>
      <c r="U460" s="246"/>
      <c r="V460" s="246"/>
      <c r="W460" s="246"/>
      <c r="X460" s="246"/>
      <c r="Y460" s="246"/>
      <c r="Z460" s="246"/>
      <c r="AA460" s="246"/>
      <c r="AB460" s="246"/>
      <c r="AC460" s="246"/>
      <c r="AD460" s="246"/>
      <c r="AE460" s="246"/>
      <c r="AF460" s="246"/>
      <c r="AG460" s="246"/>
      <c r="AH460" s="246"/>
      <c r="AI460" s="246"/>
      <c r="AJ460" s="246"/>
      <c r="AK460" s="246"/>
      <c r="AL460" s="246"/>
      <c r="AM460" s="246"/>
      <c r="AN460" s="246"/>
      <c r="AO460" s="246"/>
      <c r="AP460" s="246"/>
      <c r="AQ460" s="246"/>
      <c r="AR460" s="246"/>
      <c r="AS460" s="246"/>
      <c r="AT460" s="246"/>
      <c r="AU460" s="246"/>
      <c r="AV460" s="246"/>
      <c r="AW460" s="246"/>
      <c r="AX460" s="246"/>
      <c r="AY460" s="246"/>
      <c r="AZ460" s="246"/>
    </row>
    <row r="461" spans="1:52" s="191" customFormat="1" ht="42" customHeight="1" x14ac:dyDescent="0.25">
      <c r="A461" s="1774"/>
      <c r="B461" s="1204" t="s">
        <v>76</v>
      </c>
      <c r="C461" s="1205"/>
      <c r="D461" s="311" t="s">
        <v>880</v>
      </c>
      <c r="E461" s="380">
        <v>42142</v>
      </c>
      <c r="L461" s="246"/>
      <c r="M461" s="246"/>
      <c r="N461" s="246"/>
      <c r="O461" s="246"/>
      <c r="P461" s="246"/>
      <c r="Q461" s="246"/>
      <c r="R461" s="246"/>
      <c r="S461" s="246"/>
      <c r="T461" s="246"/>
      <c r="U461" s="246"/>
      <c r="V461" s="246"/>
      <c r="W461" s="246"/>
      <c r="X461" s="246"/>
      <c r="Y461" s="246"/>
      <c r="Z461" s="246"/>
      <c r="AA461" s="246"/>
      <c r="AB461" s="246"/>
      <c r="AC461" s="246"/>
      <c r="AD461" s="246"/>
      <c r="AE461" s="246"/>
      <c r="AF461" s="246"/>
      <c r="AG461" s="246"/>
      <c r="AH461" s="246"/>
      <c r="AI461" s="246"/>
      <c r="AJ461" s="246"/>
      <c r="AK461" s="246"/>
      <c r="AL461" s="246"/>
      <c r="AM461" s="246"/>
      <c r="AN461" s="246"/>
      <c r="AO461" s="246"/>
      <c r="AP461" s="246"/>
      <c r="AQ461" s="246"/>
      <c r="AR461" s="246"/>
      <c r="AS461" s="246"/>
      <c r="AT461" s="246"/>
      <c r="AU461" s="246"/>
      <c r="AV461" s="246"/>
      <c r="AW461" s="246"/>
      <c r="AX461" s="246"/>
      <c r="AY461" s="246"/>
      <c r="AZ461" s="246"/>
    </row>
    <row r="462" spans="1:52" s="191" customFormat="1" ht="30.75" customHeight="1" x14ac:dyDescent="0.25">
      <c r="A462" s="1774"/>
      <c r="B462" s="1204" t="s">
        <v>806</v>
      </c>
      <c r="C462" s="1205"/>
      <c r="D462" s="311" t="s">
        <v>967</v>
      </c>
      <c r="E462" s="380">
        <v>42145</v>
      </c>
      <c r="L462" s="246"/>
      <c r="M462" s="246"/>
      <c r="N462" s="246"/>
      <c r="O462" s="246"/>
      <c r="P462" s="246"/>
      <c r="Q462" s="246"/>
      <c r="R462" s="246"/>
      <c r="S462" s="246"/>
      <c r="T462" s="246"/>
      <c r="U462" s="246"/>
      <c r="V462" s="246"/>
      <c r="W462" s="246"/>
      <c r="X462" s="246"/>
      <c r="Y462" s="246"/>
      <c r="Z462" s="246"/>
      <c r="AA462" s="246"/>
      <c r="AB462" s="246"/>
      <c r="AC462" s="246"/>
      <c r="AD462" s="246"/>
      <c r="AE462" s="246"/>
      <c r="AF462" s="246"/>
      <c r="AG462" s="246"/>
      <c r="AH462" s="246"/>
      <c r="AI462" s="246"/>
      <c r="AJ462" s="246"/>
      <c r="AK462" s="246"/>
      <c r="AL462" s="246"/>
      <c r="AM462" s="246"/>
      <c r="AN462" s="246"/>
      <c r="AO462" s="246"/>
      <c r="AP462" s="246"/>
      <c r="AQ462" s="246"/>
      <c r="AR462" s="246"/>
      <c r="AS462" s="246"/>
      <c r="AT462" s="246"/>
      <c r="AU462" s="246"/>
      <c r="AV462" s="246"/>
      <c r="AW462" s="246"/>
      <c r="AX462" s="246"/>
      <c r="AY462" s="246"/>
      <c r="AZ462" s="246"/>
    </row>
    <row r="463" spans="1:52" s="191" customFormat="1" ht="30.75" customHeight="1" x14ac:dyDescent="0.25">
      <c r="A463" s="1774"/>
      <c r="B463" s="1204" t="s">
        <v>260</v>
      </c>
      <c r="C463" s="1205"/>
      <c r="D463" s="311" t="s">
        <v>895</v>
      </c>
      <c r="E463" s="380">
        <v>42142</v>
      </c>
      <c r="L463" s="246"/>
      <c r="M463" s="246"/>
      <c r="N463" s="246"/>
      <c r="O463" s="246"/>
      <c r="P463" s="246"/>
      <c r="Q463" s="246"/>
      <c r="R463" s="246"/>
      <c r="S463" s="246"/>
      <c r="T463" s="246"/>
      <c r="U463" s="246"/>
      <c r="V463" s="246"/>
      <c r="W463" s="246"/>
      <c r="X463" s="246"/>
      <c r="Y463" s="246"/>
      <c r="Z463" s="246"/>
      <c r="AA463" s="246"/>
      <c r="AB463" s="246"/>
      <c r="AC463" s="246"/>
      <c r="AD463" s="246"/>
      <c r="AE463" s="246"/>
      <c r="AF463" s="246"/>
      <c r="AG463" s="246"/>
      <c r="AH463" s="246"/>
      <c r="AI463" s="246"/>
      <c r="AJ463" s="246"/>
      <c r="AK463" s="246"/>
      <c r="AL463" s="246"/>
      <c r="AM463" s="246"/>
      <c r="AN463" s="246"/>
      <c r="AO463" s="246"/>
      <c r="AP463" s="246"/>
      <c r="AQ463" s="246"/>
      <c r="AR463" s="246"/>
      <c r="AS463" s="246"/>
      <c r="AT463" s="246"/>
      <c r="AU463" s="246"/>
      <c r="AV463" s="246"/>
      <c r="AW463" s="246"/>
      <c r="AX463" s="246"/>
      <c r="AY463" s="246"/>
      <c r="AZ463" s="246"/>
    </row>
    <row r="464" spans="1:52" s="191" customFormat="1" ht="32.25" customHeight="1" x14ac:dyDescent="0.25">
      <c r="A464" s="1774"/>
      <c r="B464" s="1204" t="s">
        <v>806</v>
      </c>
      <c r="C464" s="1205"/>
      <c r="D464" s="311" t="s">
        <v>896</v>
      </c>
      <c r="E464" s="380">
        <v>42143</v>
      </c>
      <c r="L464" s="246"/>
      <c r="M464" s="246"/>
      <c r="N464" s="246"/>
      <c r="O464" s="246"/>
      <c r="P464" s="246"/>
      <c r="Q464" s="246"/>
      <c r="R464" s="246"/>
      <c r="S464" s="246"/>
      <c r="T464" s="246"/>
      <c r="U464" s="246"/>
      <c r="V464" s="246"/>
      <c r="W464" s="246"/>
      <c r="X464" s="246"/>
      <c r="Y464" s="246"/>
      <c r="Z464" s="246"/>
      <c r="AA464" s="246"/>
      <c r="AB464" s="246"/>
      <c r="AC464" s="246"/>
      <c r="AD464" s="246"/>
      <c r="AE464" s="246"/>
      <c r="AF464" s="246"/>
      <c r="AG464" s="246"/>
      <c r="AH464" s="246"/>
      <c r="AI464" s="246"/>
      <c r="AJ464" s="246"/>
      <c r="AK464" s="246"/>
      <c r="AL464" s="246"/>
      <c r="AM464" s="246"/>
      <c r="AN464" s="246"/>
      <c r="AO464" s="246"/>
      <c r="AP464" s="246"/>
      <c r="AQ464" s="246"/>
      <c r="AR464" s="246"/>
      <c r="AS464" s="246"/>
      <c r="AT464" s="246"/>
      <c r="AU464" s="246"/>
      <c r="AV464" s="246"/>
      <c r="AW464" s="246"/>
      <c r="AX464" s="246"/>
      <c r="AY464" s="246"/>
      <c r="AZ464" s="246"/>
    </row>
    <row r="465" spans="1:52" s="191" customFormat="1" ht="40.5" customHeight="1" x14ac:dyDescent="0.25">
      <c r="A465" s="1774"/>
      <c r="B465" s="1204" t="s">
        <v>76</v>
      </c>
      <c r="C465" s="1205"/>
      <c r="D465" s="311" t="s">
        <v>804</v>
      </c>
      <c r="E465" s="380">
        <v>42146</v>
      </c>
      <c r="L465" s="246"/>
      <c r="M465" s="246"/>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246"/>
      <c r="AL465" s="246"/>
      <c r="AM465" s="246"/>
      <c r="AN465" s="246"/>
      <c r="AO465" s="246"/>
      <c r="AP465" s="246"/>
      <c r="AQ465" s="246"/>
      <c r="AR465" s="246"/>
      <c r="AS465" s="246"/>
      <c r="AT465" s="246"/>
      <c r="AU465" s="246"/>
      <c r="AV465" s="246"/>
      <c r="AW465" s="246"/>
      <c r="AX465" s="246"/>
      <c r="AY465" s="246"/>
      <c r="AZ465" s="246"/>
    </row>
    <row r="466" spans="1:52" s="191" customFormat="1" ht="30.75" customHeight="1" x14ac:dyDescent="0.25">
      <c r="A466" s="1774"/>
      <c r="B466" s="1204" t="s">
        <v>207</v>
      </c>
      <c r="C466" s="1205"/>
      <c r="D466" s="311" t="s">
        <v>811</v>
      </c>
      <c r="E466" s="380">
        <v>42151</v>
      </c>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6"/>
      <c r="AN466" s="246"/>
      <c r="AO466" s="246"/>
      <c r="AP466" s="246"/>
      <c r="AQ466" s="246"/>
      <c r="AR466" s="246"/>
      <c r="AS466" s="246"/>
      <c r="AT466" s="246"/>
      <c r="AU466" s="246"/>
      <c r="AV466" s="246"/>
      <c r="AW466" s="246"/>
      <c r="AX466" s="246"/>
      <c r="AY466" s="246"/>
      <c r="AZ466" s="246"/>
    </row>
    <row r="467" spans="1:52" s="191" customFormat="1" ht="30.75" customHeight="1" x14ac:dyDescent="0.25">
      <c r="A467" s="1774"/>
      <c r="B467" s="1204" t="s">
        <v>188</v>
      </c>
      <c r="C467" s="1205"/>
      <c r="D467" s="311" t="s">
        <v>812</v>
      </c>
      <c r="E467" s="380">
        <v>42149</v>
      </c>
      <c r="L467" s="246"/>
      <c r="M467" s="246"/>
      <c r="N467" s="246"/>
      <c r="O467" s="246"/>
      <c r="P467" s="246"/>
      <c r="Q467" s="246"/>
      <c r="R467" s="246"/>
      <c r="S467" s="246"/>
      <c r="T467" s="246"/>
      <c r="U467" s="246"/>
      <c r="V467" s="246"/>
      <c r="W467" s="246"/>
      <c r="X467" s="246"/>
      <c r="Y467" s="246"/>
      <c r="Z467" s="246"/>
      <c r="AA467" s="246"/>
      <c r="AB467" s="246"/>
      <c r="AC467" s="246"/>
      <c r="AD467" s="246"/>
      <c r="AE467" s="246"/>
      <c r="AF467" s="246"/>
      <c r="AG467" s="246"/>
      <c r="AH467" s="246"/>
      <c r="AI467" s="246"/>
      <c r="AJ467" s="246"/>
      <c r="AK467" s="246"/>
      <c r="AL467" s="246"/>
      <c r="AM467" s="246"/>
      <c r="AN467" s="246"/>
      <c r="AO467" s="246"/>
      <c r="AP467" s="246"/>
      <c r="AQ467" s="246"/>
      <c r="AR467" s="246"/>
      <c r="AS467" s="246"/>
      <c r="AT467" s="246"/>
      <c r="AU467" s="246"/>
      <c r="AV467" s="246"/>
      <c r="AW467" s="246"/>
      <c r="AX467" s="246"/>
      <c r="AY467" s="246"/>
      <c r="AZ467" s="246"/>
    </row>
    <row r="468" spans="1:52" s="191" customFormat="1" ht="30.75" customHeight="1" x14ac:dyDescent="0.25">
      <c r="A468" s="1774"/>
      <c r="B468" s="1204" t="s">
        <v>227</v>
      </c>
      <c r="C468" s="1205"/>
      <c r="D468" s="311" t="s">
        <v>813</v>
      </c>
      <c r="E468" s="380">
        <v>42149</v>
      </c>
      <c r="L468" s="246"/>
      <c r="M468" s="246"/>
      <c r="N468" s="246"/>
      <c r="O468" s="246"/>
      <c r="P468" s="246"/>
      <c r="Q468" s="246"/>
      <c r="R468" s="246"/>
      <c r="S468" s="246"/>
      <c r="T468" s="246"/>
      <c r="U468" s="246"/>
      <c r="V468" s="246"/>
      <c r="W468" s="246"/>
      <c r="X468" s="246"/>
      <c r="Y468" s="246"/>
      <c r="Z468" s="246"/>
      <c r="AA468" s="246"/>
      <c r="AB468" s="246"/>
      <c r="AC468" s="246"/>
      <c r="AD468" s="246"/>
      <c r="AE468" s="246"/>
      <c r="AF468" s="246"/>
      <c r="AG468" s="246"/>
      <c r="AH468" s="246"/>
      <c r="AI468" s="246"/>
      <c r="AJ468" s="246"/>
      <c r="AK468" s="246"/>
      <c r="AL468" s="246"/>
      <c r="AM468" s="246"/>
      <c r="AN468" s="246"/>
      <c r="AO468" s="246"/>
      <c r="AP468" s="246"/>
      <c r="AQ468" s="246"/>
      <c r="AR468" s="246"/>
      <c r="AS468" s="246"/>
      <c r="AT468" s="246"/>
      <c r="AU468" s="246"/>
      <c r="AV468" s="246"/>
      <c r="AW468" s="246"/>
      <c r="AX468" s="246"/>
      <c r="AY468" s="246"/>
      <c r="AZ468" s="246"/>
    </row>
    <row r="469" spans="1:52" s="191" customFormat="1" ht="30.75" customHeight="1" x14ac:dyDescent="0.25">
      <c r="A469" s="1774"/>
      <c r="B469" s="1204" t="s">
        <v>227</v>
      </c>
      <c r="C469" s="1205"/>
      <c r="D469" s="311" t="s">
        <v>814</v>
      </c>
      <c r="E469" s="380">
        <v>42149</v>
      </c>
      <c r="L469" s="246"/>
      <c r="M469" s="246"/>
      <c r="N469" s="246"/>
      <c r="O469" s="246"/>
      <c r="P469" s="246"/>
      <c r="Q469" s="246"/>
      <c r="R469" s="246"/>
      <c r="S469" s="246"/>
      <c r="T469" s="246"/>
      <c r="U469" s="246"/>
      <c r="V469" s="246"/>
      <c r="W469" s="246"/>
      <c r="X469" s="246"/>
      <c r="Y469" s="246"/>
      <c r="Z469" s="246"/>
      <c r="AA469" s="246"/>
      <c r="AB469" s="246"/>
      <c r="AC469" s="246"/>
      <c r="AD469" s="246"/>
      <c r="AE469" s="246"/>
      <c r="AF469" s="246"/>
      <c r="AG469" s="246"/>
      <c r="AH469" s="246"/>
      <c r="AI469" s="246"/>
      <c r="AJ469" s="246"/>
      <c r="AK469" s="246"/>
      <c r="AL469" s="246"/>
      <c r="AM469" s="246"/>
      <c r="AN469" s="246"/>
      <c r="AO469" s="246"/>
      <c r="AP469" s="246"/>
      <c r="AQ469" s="246"/>
      <c r="AR469" s="246"/>
      <c r="AS469" s="246"/>
      <c r="AT469" s="246"/>
      <c r="AU469" s="246"/>
      <c r="AV469" s="246"/>
      <c r="AW469" s="246"/>
      <c r="AX469" s="246"/>
      <c r="AY469" s="246"/>
      <c r="AZ469" s="246"/>
    </row>
    <row r="470" spans="1:52" s="191" customFormat="1" ht="30.75" customHeight="1" x14ac:dyDescent="0.25">
      <c r="A470" s="1774"/>
      <c r="B470" s="1204" t="s">
        <v>227</v>
      </c>
      <c r="C470" s="1205"/>
      <c r="D470" s="311" t="s">
        <v>924</v>
      </c>
      <c r="E470" s="380">
        <v>42146</v>
      </c>
      <c r="L470" s="246"/>
      <c r="M470" s="246"/>
      <c r="N470" s="246"/>
      <c r="O470" s="246"/>
      <c r="P470" s="246"/>
      <c r="Q470" s="246"/>
      <c r="R470" s="246"/>
      <c r="S470" s="246"/>
      <c r="T470" s="246"/>
      <c r="U470" s="246"/>
      <c r="V470" s="246"/>
      <c r="W470" s="246"/>
      <c r="X470" s="246"/>
      <c r="Y470" s="246"/>
      <c r="Z470" s="246"/>
      <c r="AA470" s="246"/>
      <c r="AB470" s="246"/>
      <c r="AC470" s="246"/>
      <c r="AD470" s="246"/>
      <c r="AE470" s="246"/>
      <c r="AF470" s="246"/>
      <c r="AG470" s="246"/>
      <c r="AH470" s="246"/>
      <c r="AI470" s="246"/>
      <c r="AJ470" s="246"/>
      <c r="AK470" s="246"/>
      <c r="AL470" s="246"/>
      <c r="AM470" s="246"/>
      <c r="AN470" s="246"/>
      <c r="AO470" s="246"/>
      <c r="AP470" s="246"/>
      <c r="AQ470" s="246"/>
      <c r="AR470" s="246"/>
      <c r="AS470" s="246"/>
      <c r="AT470" s="246"/>
      <c r="AU470" s="246"/>
      <c r="AV470" s="246"/>
      <c r="AW470" s="246"/>
      <c r="AX470" s="246"/>
      <c r="AY470" s="246"/>
      <c r="AZ470" s="246"/>
    </row>
    <row r="471" spans="1:52" s="191" customFormat="1" ht="30.75" customHeight="1" x14ac:dyDescent="0.25">
      <c r="A471" s="1774"/>
      <c r="B471" s="1204" t="s">
        <v>227</v>
      </c>
      <c r="C471" s="1205"/>
      <c r="D471" s="311" t="s">
        <v>879</v>
      </c>
      <c r="E471" s="380">
        <v>42151</v>
      </c>
      <c r="L471" s="246"/>
      <c r="M471" s="246"/>
      <c r="N471" s="246"/>
      <c r="O471" s="246"/>
      <c r="P471" s="246"/>
      <c r="Q471" s="246"/>
      <c r="R471" s="246"/>
      <c r="S471" s="246"/>
      <c r="T471" s="246"/>
      <c r="U471" s="246"/>
      <c r="V471" s="246"/>
      <c r="W471" s="246"/>
      <c r="X471" s="246"/>
      <c r="Y471" s="246"/>
      <c r="Z471" s="246"/>
      <c r="AA471" s="246"/>
      <c r="AB471" s="246"/>
      <c r="AC471" s="246"/>
      <c r="AD471" s="246"/>
      <c r="AE471" s="246"/>
      <c r="AF471" s="246"/>
      <c r="AG471" s="246"/>
      <c r="AH471" s="246"/>
      <c r="AI471" s="246"/>
      <c r="AJ471" s="246"/>
      <c r="AK471" s="246"/>
      <c r="AL471" s="246"/>
      <c r="AM471" s="246"/>
      <c r="AN471" s="246"/>
      <c r="AO471" s="246"/>
      <c r="AP471" s="246"/>
      <c r="AQ471" s="246"/>
      <c r="AR471" s="246"/>
      <c r="AS471" s="246"/>
      <c r="AT471" s="246"/>
      <c r="AU471" s="246"/>
      <c r="AV471" s="246"/>
      <c r="AW471" s="246"/>
      <c r="AX471" s="246"/>
      <c r="AY471" s="246"/>
      <c r="AZ471" s="246"/>
    </row>
    <row r="472" spans="1:52" s="191" customFormat="1" ht="30.75" customHeight="1" x14ac:dyDescent="0.25">
      <c r="A472" s="1774"/>
      <c r="B472" s="1204" t="s">
        <v>870</v>
      </c>
      <c r="C472" s="1205"/>
      <c r="D472" s="311" t="s">
        <v>881</v>
      </c>
      <c r="E472" s="380">
        <v>42152</v>
      </c>
      <c r="L472" s="246"/>
      <c r="M472" s="246"/>
      <c r="N472" s="246"/>
      <c r="O472" s="246"/>
      <c r="P472" s="246"/>
      <c r="Q472" s="246"/>
      <c r="R472" s="246"/>
      <c r="S472" s="246"/>
      <c r="T472" s="246"/>
      <c r="U472" s="246"/>
      <c r="V472" s="246"/>
      <c r="W472" s="246"/>
      <c r="X472" s="246"/>
      <c r="Y472" s="246"/>
      <c r="Z472" s="246"/>
      <c r="AA472" s="246"/>
      <c r="AB472" s="246"/>
      <c r="AC472" s="246"/>
      <c r="AD472" s="246"/>
      <c r="AE472" s="246"/>
      <c r="AF472" s="246"/>
      <c r="AG472" s="246"/>
      <c r="AH472" s="246"/>
      <c r="AI472" s="246"/>
      <c r="AJ472" s="246"/>
      <c r="AK472" s="246"/>
      <c r="AL472" s="246"/>
      <c r="AM472" s="246"/>
      <c r="AN472" s="246"/>
      <c r="AO472" s="246"/>
      <c r="AP472" s="246"/>
      <c r="AQ472" s="246"/>
      <c r="AR472" s="246"/>
      <c r="AS472" s="246"/>
      <c r="AT472" s="246"/>
      <c r="AU472" s="246"/>
      <c r="AV472" s="246"/>
      <c r="AW472" s="246"/>
      <c r="AX472" s="246"/>
      <c r="AY472" s="246"/>
      <c r="AZ472" s="246"/>
    </row>
    <row r="473" spans="1:52" s="191" customFormat="1" ht="30.75" customHeight="1" x14ac:dyDescent="0.25">
      <c r="A473" s="1774"/>
      <c r="B473" s="1204" t="s">
        <v>209</v>
      </c>
      <c r="C473" s="1205"/>
      <c r="D473" s="311" t="s">
        <v>898</v>
      </c>
      <c r="E473" s="380">
        <v>42152</v>
      </c>
      <c r="L473" s="246"/>
      <c r="M473" s="246"/>
      <c r="N473" s="246"/>
      <c r="O473" s="246"/>
      <c r="P473" s="246"/>
      <c r="Q473" s="246"/>
      <c r="R473" s="246"/>
      <c r="S473" s="246"/>
      <c r="T473" s="246"/>
      <c r="U473" s="246"/>
      <c r="V473" s="246"/>
      <c r="W473" s="246"/>
      <c r="X473" s="246"/>
      <c r="Y473" s="246"/>
      <c r="Z473" s="246"/>
      <c r="AA473" s="246"/>
      <c r="AB473" s="246"/>
      <c r="AC473" s="246"/>
      <c r="AD473" s="246"/>
      <c r="AE473" s="246"/>
      <c r="AF473" s="246"/>
      <c r="AG473" s="246"/>
      <c r="AH473" s="246"/>
      <c r="AI473" s="246"/>
      <c r="AJ473" s="246"/>
      <c r="AK473" s="246"/>
      <c r="AL473" s="246"/>
      <c r="AM473" s="246"/>
      <c r="AN473" s="246"/>
      <c r="AO473" s="246"/>
      <c r="AP473" s="246"/>
      <c r="AQ473" s="246"/>
      <c r="AR473" s="246"/>
      <c r="AS473" s="246"/>
      <c r="AT473" s="246"/>
      <c r="AU473" s="246"/>
      <c r="AV473" s="246"/>
      <c r="AW473" s="246"/>
      <c r="AX473" s="246"/>
      <c r="AY473" s="246"/>
      <c r="AZ473" s="246"/>
    </row>
    <row r="474" spans="1:52" s="191" customFormat="1" ht="30.75" customHeight="1" x14ac:dyDescent="0.25">
      <c r="A474" s="1774"/>
      <c r="B474" s="1204" t="s">
        <v>76</v>
      </c>
      <c r="C474" s="1205"/>
      <c r="D474" s="311" t="s">
        <v>899</v>
      </c>
      <c r="E474" s="380">
        <v>42146</v>
      </c>
      <c r="L474" s="246"/>
      <c r="M474" s="246"/>
      <c r="N474" s="246"/>
      <c r="O474" s="246"/>
      <c r="P474" s="246"/>
      <c r="Q474" s="246"/>
      <c r="R474" s="246"/>
      <c r="S474" s="246"/>
      <c r="T474" s="246"/>
      <c r="U474" s="246"/>
      <c r="V474" s="246"/>
      <c r="W474" s="246"/>
      <c r="X474" s="246"/>
      <c r="Y474" s="246"/>
      <c r="Z474" s="246"/>
      <c r="AA474" s="246"/>
      <c r="AB474" s="246"/>
      <c r="AC474" s="246"/>
      <c r="AD474" s="246"/>
      <c r="AE474" s="246"/>
      <c r="AF474" s="246"/>
      <c r="AG474" s="246"/>
      <c r="AH474" s="246"/>
      <c r="AI474" s="246"/>
      <c r="AJ474" s="246"/>
      <c r="AK474" s="246"/>
      <c r="AL474" s="246"/>
      <c r="AM474" s="246"/>
      <c r="AN474" s="246"/>
      <c r="AO474" s="246"/>
      <c r="AP474" s="246"/>
      <c r="AQ474" s="246"/>
      <c r="AR474" s="246"/>
      <c r="AS474" s="246"/>
      <c r="AT474" s="246"/>
      <c r="AU474" s="246"/>
      <c r="AV474" s="246"/>
      <c r="AW474" s="246"/>
      <c r="AX474" s="246"/>
      <c r="AY474" s="246"/>
      <c r="AZ474" s="246"/>
    </row>
    <row r="475" spans="1:52" s="191" customFormat="1" ht="30.75" customHeight="1" x14ac:dyDescent="0.25">
      <c r="A475" s="1774"/>
      <c r="B475" s="1204" t="s">
        <v>806</v>
      </c>
      <c r="C475" s="1205"/>
      <c r="D475" s="311" t="s">
        <v>903</v>
      </c>
      <c r="E475" s="380">
        <v>42151</v>
      </c>
      <c r="L475" s="246"/>
      <c r="M475" s="246"/>
      <c r="N475" s="246"/>
      <c r="O475" s="246"/>
      <c r="P475" s="246"/>
      <c r="Q475" s="246"/>
      <c r="R475" s="246"/>
      <c r="S475" s="246"/>
      <c r="T475" s="246"/>
      <c r="U475" s="246"/>
      <c r="V475" s="246"/>
      <c r="W475" s="246"/>
      <c r="X475" s="246"/>
      <c r="Y475" s="246"/>
      <c r="Z475" s="246"/>
      <c r="AA475" s="246"/>
      <c r="AB475" s="246"/>
      <c r="AC475" s="246"/>
      <c r="AD475" s="246"/>
      <c r="AE475" s="246"/>
      <c r="AF475" s="246"/>
      <c r="AG475" s="246"/>
      <c r="AH475" s="246"/>
      <c r="AI475" s="246"/>
      <c r="AJ475" s="246"/>
      <c r="AK475" s="246"/>
      <c r="AL475" s="246"/>
      <c r="AM475" s="246"/>
      <c r="AN475" s="246"/>
      <c r="AO475" s="246"/>
      <c r="AP475" s="246"/>
      <c r="AQ475" s="246"/>
      <c r="AR475" s="246"/>
      <c r="AS475" s="246"/>
      <c r="AT475" s="246"/>
      <c r="AU475" s="246"/>
      <c r="AV475" s="246"/>
      <c r="AW475" s="246"/>
      <c r="AX475" s="246"/>
      <c r="AY475" s="246"/>
      <c r="AZ475" s="246"/>
    </row>
    <row r="476" spans="1:52" s="191" customFormat="1" ht="30.75" customHeight="1" x14ac:dyDescent="0.25">
      <c r="A476" s="1774"/>
      <c r="B476" s="1204" t="s">
        <v>806</v>
      </c>
      <c r="C476" s="1205"/>
      <c r="D476" s="311" t="s">
        <v>904</v>
      </c>
      <c r="E476" s="380">
        <v>42149</v>
      </c>
      <c r="L476" s="246"/>
      <c r="M476" s="246"/>
      <c r="N476" s="246"/>
      <c r="O476" s="246"/>
      <c r="P476" s="246"/>
      <c r="Q476" s="246"/>
      <c r="R476" s="246"/>
      <c r="S476" s="246"/>
      <c r="T476" s="246"/>
      <c r="U476" s="246"/>
      <c r="V476" s="246"/>
      <c r="W476" s="246"/>
      <c r="X476" s="246"/>
      <c r="Y476" s="246"/>
      <c r="Z476" s="246"/>
      <c r="AA476" s="246"/>
      <c r="AB476" s="246"/>
      <c r="AC476" s="246"/>
      <c r="AD476" s="246"/>
      <c r="AE476" s="246"/>
      <c r="AF476" s="246"/>
      <c r="AG476" s="246"/>
      <c r="AH476" s="246"/>
      <c r="AI476" s="246"/>
      <c r="AJ476" s="246"/>
      <c r="AK476" s="246"/>
      <c r="AL476" s="246"/>
      <c r="AM476" s="246"/>
      <c r="AN476" s="246"/>
      <c r="AO476" s="246"/>
      <c r="AP476" s="246"/>
      <c r="AQ476" s="246"/>
      <c r="AR476" s="246"/>
      <c r="AS476" s="246"/>
      <c r="AT476" s="246"/>
      <c r="AU476" s="246"/>
      <c r="AV476" s="246"/>
      <c r="AW476" s="246"/>
      <c r="AX476" s="246"/>
      <c r="AY476" s="246"/>
      <c r="AZ476" s="246"/>
    </row>
    <row r="477" spans="1:52" s="191" customFormat="1" ht="30.75" customHeight="1" x14ac:dyDescent="0.25">
      <c r="A477" s="1774"/>
      <c r="B477" s="1204" t="s">
        <v>806</v>
      </c>
      <c r="C477" s="1205"/>
      <c r="D477" s="311" t="s">
        <v>945</v>
      </c>
      <c r="E477" s="380">
        <v>42146</v>
      </c>
      <c r="L477" s="246"/>
      <c r="M477" s="246"/>
      <c r="N477" s="246"/>
      <c r="O477" s="246"/>
      <c r="P477" s="246"/>
      <c r="Q477" s="246"/>
      <c r="R477" s="246"/>
      <c r="S477" s="246"/>
      <c r="T477" s="246"/>
      <c r="U477" s="246"/>
      <c r="V477" s="246"/>
      <c r="W477" s="246"/>
      <c r="X477" s="246"/>
      <c r="Y477" s="246"/>
      <c r="Z477" s="246"/>
      <c r="AA477" s="246"/>
      <c r="AB477" s="246"/>
      <c r="AC477" s="246"/>
      <c r="AD477" s="246"/>
      <c r="AE477" s="246"/>
      <c r="AF477" s="246"/>
      <c r="AG477" s="246"/>
      <c r="AH477" s="246"/>
      <c r="AI477" s="246"/>
      <c r="AJ477" s="246"/>
      <c r="AK477" s="246"/>
      <c r="AL477" s="246"/>
      <c r="AM477" s="246"/>
      <c r="AN477" s="246"/>
      <c r="AO477" s="246"/>
      <c r="AP477" s="246"/>
      <c r="AQ477" s="246"/>
      <c r="AR477" s="246"/>
      <c r="AS477" s="246"/>
      <c r="AT477" s="246"/>
      <c r="AU477" s="246"/>
      <c r="AV477" s="246"/>
      <c r="AW477" s="246"/>
      <c r="AX477" s="246"/>
      <c r="AY477" s="246"/>
      <c r="AZ477" s="246"/>
    </row>
    <row r="478" spans="1:52" s="191" customFormat="1" ht="30.75" customHeight="1" x14ac:dyDescent="0.25">
      <c r="A478" s="1774"/>
      <c r="B478" s="1204" t="s">
        <v>227</v>
      </c>
      <c r="C478" s="1205"/>
      <c r="D478" s="311" t="s">
        <v>808</v>
      </c>
      <c r="E478" s="381">
        <v>42157</v>
      </c>
      <c r="L478" s="246"/>
      <c r="M478" s="246"/>
      <c r="N478" s="246"/>
      <c r="O478" s="246"/>
      <c r="P478" s="246"/>
      <c r="Q478" s="246"/>
      <c r="R478" s="246"/>
      <c r="S478" s="246"/>
      <c r="T478" s="246"/>
      <c r="U478" s="246"/>
      <c r="V478" s="246"/>
      <c r="W478" s="246"/>
      <c r="X478" s="246"/>
      <c r="Y478" s="246"/>
      <c r="Z478" s="246"/>
      <c r="AA478" s="246"/>
      <c r="AB478" s="246"/>
      <c r="AC478" s="246"/>
      <c r="AD478" s="246"/>
      <c r="AE478" s="246"/>
      <c r="AF478" s="246"/>
      <c r="AG478" s="246"/>
      <c r="AH478" s="246"/>
      <c r="AI478" s="246"/>
      <c r="AJ478" s="246"/>
      <c r="AK478" s="246"/>
      <c r="AL478" s="246"/>
      <c r="AM478" s="246"/>
      <c r="AN478" s="246"/>
      <c r="AO478" s="246"/>
      <c r="AP478" s="246"/>
      <c r="AQ478" s="246"/>
      <c r="AR478" s="246"/>
      <c r="AS478" s="246"/>
      <c r="AT478" s="246"/>
      <c r="AU478" s="246"/>
      <c r="AV478" s="246"/>
      <c r="AW478" s="246"/>
      <c r="AX478" s="246"/>
      <c r="AY478" s="246"/>
      <c r="AZ478" s="246"/>
    </row>
    <row r="479" spans="1:52" s="191" customFormat="1" ht="30.75" customHeight="1" x14ac:dyDescent="0.25">
      <c r="A479" s="1774"/>
      <c r="B479" s="1204" t="s">
        <v>202</v>
      </c>
      <c r="C479" s="867"/>
      <c r="D479" s="311" t="s">
        <v>820</v>
      </c>
      <c r="E479" s="381">
        <v>42156</v>
      </c>
      <c r="F479"/>
      <c r="L479" s="246"/>
      <c r="M479" s="246"/>
      <c r="N479" s="246"/>
      <c r="O479" s="246"/>
      <c r="P479" s="246"/>
      <c r="Q479" s="246"/>
      <c r="R479" s="246"/>
      <c r="S479" s="246"/>
      <c r="T479" s="246"/>
      <c r="U479" s="246"/>
      <c r="V479" s="246"/>
      <c r="W479" s="246"/>
      <c r="X479" s="246"/>
      <c r="Y479" s="246"/>
      <c r="Z479" s="246"/>
      <c r="AA479" s="246"/>
      <c r="AB479" s="246"/>
      <c r="AC479" s="246"/>
      <c r="AD479" s="246"/>
      <c r="AE479" s="246"/>
      <c r="AF479" s="246"/>
      <c r="AG479" s="246"/>
      <c r="AH479" s="246"/>
      <c r="AI479" s="246"/>
      <c r="AJ479" s="246"/>
      <c r="AK479" s="246"/>
      <c r="AL479" s="246"/>
      <c r="AM479" s="246"/>
      <c r="AN479" s="246"/>
      <c r="AO479" s="246"/>
      <c r="AP479" s="246"/>
      <c r="AQ479" s="246"/>
      <c r="AR479" s="246"/>
      <c r="AS479" s="246"/>
      <c r="AT479" s="246"/>
      <c r="AU479" s="246"/>
      <c r="AV479" s="246"/>
      <c r="AW479" s="246"/>
      <c r="AX479" s="246"/>
      <c r="AY479" s="246"/>
      <c r="AZ479" s="246"/>
    </row>
    <row r="480" spans="1:52" s="191" customFormat="1" ht="30.75" customHeight="1" x14ac:dyDescent="0.25">
      <c r="A480" s="1774"/>
      <c r="B480" s="1210" t="s">
        <v>227</v>
      </c>
      <c r="C480" s="782"/>
      <c r="D480" s="311" t="s">
        <v>822</v>
      </c>
      <c r="E480" s="381">
        <v>42156</v>
      </c>
      <c r="F480"/>
      <c r="G480"/>
      <c r="L480" s="246"/>
      <c r="M480" s="246"/>
      <c r="N480" s="246"/>
      <c r="O480" s="246"/>
      <c r="P480" s="246"/>
      <c r="Q480" s="246"/>
      <c r="R480" s="246"/>
      <c r="S480" s="246"/>
      <c r="T480" s="246"/>
      <c r="U480" s="246"/>
      <c r="V480" s="246"/>
      <c r="W480" s="246"/>
      <c r="X480" s="246"/>
      <c r="Y480" s="246"/>
      <c r="Z480" s="246"/>
      <c r="AA480" s="246"/>
      <c r="AB480" s="246"/>
      <c r="AC480" s="246"/>
      <c r="AD480" s="246"/>
      <c r="AE480" s="246"/>
      <c r="AF480" s="246"/>
      <c r="AG480" s="246"/>
      <c r="AH480" s="246"/>
      <c r="AI480" s="246"/>
      <c r="AJ480" s="246"/>
      <c r="AK480" s="246"/>
      <c r="AL480" s="246"/>
      <c r="AM480" s="246"/>
      <c r="AN480" s="246"/>
      <c r="AO480" s="246"/>
      <c r="AP480" s="246"/>
      <c r="AQ480" s="246"/>
      <c r="AR480" s="246"/>
      <c r="AS480" s="246"/>
      <c r="AT480" s="246"/>
      <c r="AU480" s="246"/>
      <c r="AV480" s="246"/>
      <c r="AW480" s="246"/>
      <c r="AX480" s="246"/>
      <c r="AY480" s="246"/>
      <c r="AZ480" s="246"/>
    </row>
    <row r="481" spans="1:52" s="191" customFormat="1" ht="30.75" customHeight="1" x14ac:dyDescent="0.25">
      <c r="A481" s="1774"/>
      <c r="B481" s="1210" t="s">
        <v>227</v>
      </c>
      <c r="C481" s="782"/>
      <c r="D481" s="311" t="s">
        <v>823</v>
      </c>
      <c r="E481" s="381">
        <v>42156</v>
      </c>
      <c r="F481"/>
      <c r="G481"/>
      <c r="L481" s="246"/>
      <c r="M481" s="246"/>
      <c r="N481" s="246"/>
      <c r="O481" s="246"/>
      <c r="P481" s="246"/>
      <c r="Q481" s="246"/>
      <c r="R481" s="246"/>
      <c r="S481" s="246"/>
      <c r="T481" s="246"/>
      <c r="U481" s="246"/>
      <c r="V481" s="246"/>
      <c r="W481" s="246"/>
      <c r="X481" s="246"/>
      <c r="Y481" s="246"/>
      <c r="Z481" s="246"/>
      <c r="AA481" s="246"/>
      <c r="AB481" s="246"/>
      <c r="AC481" s="246"/>
      <c r="AD481" s="246"/>
      <c r="AE481" s="246"/>
      <c r="AF481" s="246"/>
      <c r="AG481" s="246"/>
      <c r="AH481" s="246"/>
      <c r="AI481" s="246"/>
      <c r="AJ481" s="246"/>
      <c r="AK481" s="246"/>
      <c r="AL481" s="246"/>
      <c r="AM481" s="246"/>
      <c r="AN481" s="246"/>
      <c r="AO481" s="246"/>
      <c r="AP481" s="246"/>
      <c r="AQ481" s="246"/>
      <c r="AR481" s="246"/>
      <c r="AS481" s="246"/>
      <c r="AT481" s="246"/>
      <c r="AU481" s="246"/>
      <c r="AV481" s="246"/>
      <c r="AW481" s="246"/>
      <c r="AX481" s="246"/>
      <c r="AY481" s="246"/>
      <c r="AZ481" s="246"/>
    </row>
    <row r="482" spans="1:52" s="191" customFormat="1" ht="30.75" customHeight="1" x14ac:dyDescent="0.25">
      <c r="A482" s="1774"/>
      <c r="B482" s="1210" t="s">
        <v>227</v>
      </c>
      <c r="C482" s="782"/>
      <c r="D482" s="311" t="s">
        <v>836</v>
      </c>
      <c r="E482" s="381">
        <v>42156</v>
      </c>
      <c r="F482" s="23"/>
      <c r="G482"/>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246"/>
      <c r="AY482" s="246"/>
      <c r="AZ482" s="246"/>
    </row>
    <row r="483" spans="1:52" s="191" customFormat="1" ht="30.75" customHeight="1" x14ac:dyDescent="0.25">
      <c r="A483" s="1774"/>
      <c r="B483" s="1210" t="s">
        <v>835</v>
      </c>
      <c r="C483" s="782"/>
      <c r="D483" s="311" t="s">
        <v>906</v>
      </c>
      <c r="E483" s="381">
        <v>42153</v>
      </c>
      <c r="F483" s="23"/>
      <c r="G483"/>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6"/>
      <c r="AS483" s="246"/>
      <c r="AT483" s="246"/>
      <c r="AU483" s="246"/>
      <c r="AV483" s="246"/>
      <c r="AW483" s="246"/>
      <c r="AX483" s="246"/>
      <c r="AY483" s="246"/>
      <c r="AZ483" s="246"/>
    </row>
    <row r="484" spans="1:52" s="191" customFormat="1" ht="44.25" customHeight="1" x14ac:dyDescent="0.25">
      <c r="A484" s="1774"/>
      <c r="B484" s="1210" t="s">
        <v>202</v>
      </c>
      <c r="C484" s="782"/>
      <c r="D484" s="197" t="s">
        <v>907</v>
      </c>
      <c r="E484" s="382">
        <v>42153</v>
      </c>
      <c r="F484"/>
      <c r="G484" s="87"/>
      <c r="L484" s="246"/>
      <c r="M484" s="246"/>
      <c r="N484" s="246"/>
      <c r="O484" s="246"/>
      <c r="P484" s="246"/>
      <c r="Q484" s="246"/>
      <c r="R484" s="246"/>
      <c r="S484" s="246"/>
      <c r="T484" s="246"/>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6"/>
      <c r="AY484" s="246"/>
      <c r="AZ484" s="246"/>
    </row>
    <row r="485" spans="1:52" s="191" customFormat="1" ht="30.75" customHeight="1" x14ac:dyDescent="0.25">
      <c r="A485" s="1774"/>
      <c r="B485" s="1210" t="s">
        <v>207</v>
      </c>
      <c r="C485" s="782"/>
      <c r="D485" s="197" t="s">
        <v>902</v>
      </c>
      <c r="E485" s="382">
        <v>42153</v>
      </c>
      <c r="F485"/>
      <c r="G485"/>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c r="AG485" s="246"/>
      <c r="AH485" s="246"/>
      <c r="AI485" s="246"/>
      <c r="AJ485" s="246"/>
      <c r="AK485" s="246"/>
      <c r="AL485" s="246"/>
      <c r="AM485" s="246"/>
      <c r="AN485" s="246"/>
      <c r="AO485" s="246"/>
      <c r="AP485" s="246"/>
      <c r="AQ485" s="246"/>
      <c r="AR485" s="246"/>
      <c r="AS485" s="246"/>
      <c r="AT485" s="246"/>
      <c r="AU485" s="246"/>
      <c r="AV485" s="246"/>
      <c r="AW485" s="246"/>
      <c r="AX485" s="246"/>
      <c r="AY485" s="246"/>
      <c r="AZ485" s="246"/>
    </row>
    <row r="486" spans="1:52" ht="26.4" x14ac:dyDescent="0.25">
      <c r="A486" s="1774"/>
      <c r="B486" s="1210" t="s">
        <v>207</v>
      </c>
      <c r="C486" s="782"/>
      <c r="D486" s="197" t="s">
        <v>922</v>
      </c>
      <c r="E486" s="382">
        <v>42156</v>
      </c>
    </row>
    <row r="487" spans="1:52" x14ac:dyDescent="0.25">
      <c r="A487" s="1774"/>
      <c r="B487" s="1210" t="s">
        <v>202</v>
      </c>
      <c r="C487" s="782"/>
      <c r="D487" s="197" t="s">
        <v>912</v>
      </c>
      <c r="E487" s="382">
        <v>42157</v>
      </c>
    </row>
    <row r="488" spans="1:52" ht="26.4" x14ac:dyDescent="0.25">
      <c r="A488" s="1774"/>
      <c r="B488" s="1210" t="s">
        <v>835</v>
      </c>
      <c r="C488" s="782"/>
      <c r="D488" s="311" t="s">
        <v>829</v>
      </c>
      <c r="E488" s="381">
        <v>42160</v>
      </c>
    </row>
    <row r="489" spans="1:52" ht="30.75" customHeight="1" x14ac:dyDescent="0.25">
      <c r="A489" s="1774"/>
      <c r="B489" s="1791" t="s">
        <v>227</v>
      </c>
      <c r="C489" s="1002"/>
      <c r="D489" s="311" t="s">
        <v>826</v>
      </c>
      <c r="E489" s="381">
        <v>42160</v>
      </c>
    </row>
    <row r="490" spans="1:52" ht="28.5" customHeight="1" x14ac:dyDescent="0.25">
      <c r="A490" s="1774"/>
      <c r="B490" s="1791" t="s">
        <v>227</v>
      </c>
      <c r="C490" s="1002"/>
      <c r="D490" s="311" t="s">
        <v>827</v>
      </c>
      <c r="E490" s="381">
        <v>42160</v>
      </c>
    </row>
    <row r="491" spans="1:52" ht="27.75" customHeight="1" x14ac:dyDescent="0.25">
      <c r="A491" s="1774"/>
      <c r="B491" s="1791" t="s">
        <v>227</v>
      </c>
      <c r="C491" s="1002"/>
      <c r="D491" s="197" t="s">
        <v>909</v>
      </c>
      <c r="E491" s="382">
        <v>42164</v>
      </c>
    </row>
    <row r="492" spans="1:52" ht="24.75" customHeight="1" x14ac:dyDescent="0.25">
      <c r="A492" s="1774"/>
      <c r="B492" s="1788" t="s">
        <v>227</v>
      </c>
      <c r="C492" s="1789"/>
      <c r="D492" s="197" t="s">
        <v>910</v>
      </c>
      <c r="E492" s="382">
        <v>42164</v>
      </c>
    </row>
    <row r="493" spans="1:52" ht="24.75" customHeight="1" x14ac:dyDescent="0.25">
      <c r="A493" s="1774"/>
      <c r="B493" s="1788" t="s">
        <v>227</v>
      </c>
      <c r="C493" s="1789"/>
      <c r="D493" s="197" t="s">
        <v>914</v>
      </c>
      <c r="E493" s="382">
        <v>42164</v>
      </c>
    </row>
    <row r="494" spans="1:52" ht="26.4" x14ac:dyDescent="0.25">
      <c r="A494" s="1774"/>
      <c r="B494" s="1788" t="s">
        <v>227</v>
      </c>
      <c r="C494" s="1789"/>
      <c r="D494" s="197" t="s">
        <v>913</v>
      </c>
      <c r="E494" s="382">
        <v>42164</v>
      </c>
    </row>
    <row r="495" spans="1:52" ht="30" customHeight="1" x14ac:dyDescent="0.25">
      <c r="A495" s="1774"/>
      <c r="B495" s="1788" t="s">
        <v>227</v>
      </c>
      <c r="C495" s="1789"/>
      <c r="D495" s="197" t="s">
        <v>919</v>
      </c>
      <c r="E495" s="382">
        <v>42164</v>
      </c>
    </row>
    <row r="496" spans="1:52" ht="27.75" customHeight="1" x14ac:dyDescent="0.25">
      <c r="A496" s="1774"/>
      <c r="B496" s="1788" t="s">
        <v>227</v>
      </c>
      <c r="C496" s="1789"/>
      <c r="D496" s="197" t="s">
        <v>925</v>
      </c>
      <c r="E496" s="382">
        <v>42166</v>
      </c>
    </row>
    <row r="497" spans="1:52" ht="31.5" customHeight="1" x14ac:dyDescent="0.25">
      <c r="A497" s="1774"/>
      <c r="B497" s="1788" t="s">
        <v>227</v>
      </c>
      <c r="C497" s="1789"/>
      <c r="D497" s="197" t="s">
        <v>926</v>
      </c>
      <c r="E497" s="382">
        <v>42160</v>
      </c>
    </row>
    <row r="498" spans="1:52" ht="26.4" x14ac:dyDescent="0.25">
      <c r="A498" s="1774"/>
      <c r="B498" s="1788" t="s">
        <v>928</v>
      </c>
      <c r="C498" s="1789"/>
      <c r="D498" s="197" t="s">
        <v>929</v>
      </c>
      <c r="E498" s="382">
        <v>42163</v>
      </c>
    </row>
    <row r="499" spans="1:52" x14ac:dyDescent="0.25">
      <c r="A499" s="1774"/>
      <c r="B499" s="1788" t="s">
        <v>928</v>
      </c>
      <c r="C499" s="1789"/>
      <c r="D499" s="197" t="s">
        <v>941</v>
      </c>
      <c r="E499" s="382">
        <v>42160</v>
      </c>
    </row>
    <row r="500" spans="1:52" ht="26.25" customHeight="1" x14ac:dyDescent="0.25">
      <c r="A500" s="1774"/>
      <c r="B500" s="1788" t="s">
        <v>227</v>
      </c>
      <c r="C500" s="1789"/>
      <c r="D500" s="199" t="s">
        <v>995</v>
      </c>
      <c r="E500" s="382">
        <v>42158</v>
      </c>
    </row>
    <row r="501" spans="1:52" ht="26.4" x14ac:dyDescent="0.25">
      <c r="A501" s="1774"/>
      <c r="B501" s="1788" t="s">
        <v>928</v>
      </c>
      <c r="C501" s="1789"/>
      <c r="D501" s="200" t="s">
        <v>939</v>
      </c>
      <c r="E501" s="383">
        <v>42163</v>
      </c>
    </row>
    <row r="502" spans="1:52" s="198" customFormat="1" ht="30.75" customHeight="1" x14ac:dyDescent="0.25">
      <c r="A502" s="1774"/>
      <c r="B502" s="1204" t="s">
        <v>236</v>
      </c>
      <c r="C502" s="1205"/>
      <c r="D502" s="311" t="s">
        <v>856</v>
      </c>
      <c r="E502" s="334">
        <v>42170</v>
      </c>
      <c r="G502"/>
      <c r="L502" s="246"/>
      <c r="M502" s="246"/>
      <c r="N502" s="246"/>
      <c r="O502" s="246"/>
      <c r="P502" s="246"/>
      <c r="Q502" s="246"/>
      <c r="R502" s="246"/>
      <c r="S502" s="246"/>
      <c r="T502" s="246"/>
      <c r="U502" s="246"/>
      <c r="V502" s="246"/>
      <c r="W502" s="246"/>
      <c r="X502" s="246"/>
      <c r="Y502" s="246"/>
      <c r="Z502" s="246"/>
      <c r="AA502" s="246"/>
      <c r="AB502" s="246"/>
      <c r="AC502" s="246"/>
      <c r="AD502" s="246"/>
      <c r="AE502" s="246"/>
      <c r="AF502" s="246"/>
      <c r="AG502" s="246"/>
      <c r="AH502" s="246"/>
      <c r="AI502" s="246"/>
      <c r="AJ502" s="246"/>
      <c r="AK502" s="246"/>
      <c r="AL502" s="246"/>
      <c r="AM502" s="246"/>
      <c r="AN502" s="246"/>
      <c r="AO502" s="246"/>
      <c r="AP502" s="246"/>
      <c r="AQ502" s="246"/>
      <c r="AR502" s="246"/>
      <c r="AS502" s="246"/>
      <c r="AT502" s="246"/>
      <c r="AU502" s="246"/>
      <c r="AV502" s="246"/>
      <c r="AW502" s="246"/>
      <c r="AX502" s="246"/>
      <c r="AY502" s="246"/>
      <c r="AZ502" s="246"/>
    </row>
    <row r="503" spans="1:52" s="198" customFormat="1" ht="30.75" customHeight="1" x14ac:dyDescent="0.25">
      <c r="A503" s="1774"/>
      <c r="B503" s="1204" t="s">
        <v>870</v>
      </c>
      <c r="C503" s="1205"/>
      <c r="D503" s="311" t="s">
        <v>875</v>
      </c>
      <c r="E503" s="334">
        <v>42173</v>
      </c>
      <c r="L503" s="246"/>
      <c r="M503" s="246"/>
      <c r="N503" s="246"/>
      <c r="O503" s="246"/>
      <c r="P503" s="246"/>
      <c r="Q503" s="246"/>
      <c r="R503" s="246"/>
      <c r="S503" s="246"/>
      <c r="T503" s="246"/>
      <c r="U503" s="246"/>
      <c r="V503" s="246"/>
      <c r="W503" s="246"/>
      <c r="X503" s="246"/>
      <c r="Y503" s="246"/>
      <c r="Z503" s="246"/>
      <c r="AA503" s="246"/>
      <c r="AB503" s="246"/>
      <c r="AC503" s="246"/>
      <c r="AD503" s="246"/>
      <c r="AE503" s="246"/>
      <c r="AF503" s="246"/>
      <c r="AG503" s="246"/>
      <c r="AH503" s="246"/>
      <c r="AI503" s="246"/>
      <c r="AJ503" s="246"/>
      <c r="AK503" s="246"/>
      <c r="AL503" s="246"/>
      <c r="AM503" s="246"/>
      <c r="AN503" s="246"/>
      <c r="AO503" s="246"/>
      <c r="AP503" s="246"/>
      <c r="AQ503" s="246"/>
      <c r="AR503" s="246"/>
      <c r="AS503" s="246"/>
      <c r="AT503" s="246"/>
      <c r="AU503" s="246"/>
      <c r="AV503" s="246"/>
      <c r="AW503" s="246"/>
      <c r="AX503" s="246"/>
      <c r="AY503" s="246"/>
      <c r="AZ503" s="246"/>
    </row>
    <row r="504" spans="1:52" s="198" customFormat="1" ht="24" customHeight="1" x14ac:dyDescent="0.25">
      <c r="A504" s="1774"/>
      <c r="B504" s="1788" t="s">
        <v>227</v>
      </c>
      <c r="C504" s="1789"/>
      <c r="D504" s="197" t="s">
        <v>897</v>
      </c>
      <c r="E504" s="382">
        <v>42170</v>
      </c>
      <c r="L504" s="246"/>
      <c r="M504" s="246"/>
      <c r="N504" s="246"/>
      <c r="O504" s="246"/>
      <c r="P504" s="246"/>
      <c r="Q504" s="246"/>
      <c r="R504" s="246"/>
      <c r="S504" s="246"/>
      <c r="T504" s="246"/>
      <c r="U504" s="246"/>
      <c r="V504" s="246"/>
      <c r="W504" s="246"/>
      <c r="X504" s="246"/>
      <c r="Y504" s="246"/>
      <c r="Z504" s="246"/>
      <c r="AA504" s="246"/>
      <c r="AB504" s="246"/>
      <c r="AC504" s="246"/>
      <c r="AD504" s="246"/>
      <c r="AE504" s="246"/>
      <c r="AF504" s="246"/>
      <c r="AG504" s="246"/>
      <c r="AH504" s="246"/>
      <c r="AI504" s="246"/>
      <c r="AJ504" s="246"/>
      <c r="AK504" s="246"/>
      <c r="AL504" s="246"/>
      <c r="AM504" s="246"/>
      <c r="AN504" s="246"/>
      <c r="AO504" s="246"/>
      <c r="AP504" s="246"/>
      <c r="AQ504" s="246"/>
      <c r="AR504" s="246"/>
      <c r="AS504" s="246"/>
      <c r="AT504" s="246"/>
      <c r="AU504" s="246"/>
      <c r="AV504" s="246"/>
      <c r="AW504" s="246"/>
      <c r="AX504" s="246"/>
      <c r="AY504" s="246"/>
      <c r="AZ504" s="246"/>
    </row>
    <row r="505" spans="1:52" s="198" customFormat="1" ht="41.25" customHeight="1" x14ac:dyDescent="0.25">
      <c r="A505" s="1774"/>
      <c r="B505" s="1788" t="s">
        <v>202</v>
      </c>
      <c r="C505" s="1789"/>
      <c r="D505" s="197" t="s">
        <v>923</v>
      </c>
      <c r="E505" s="382">
        <v>42171</v>
      </c>
      <c r="L505" s="246"/>
      <c r="M505" s="246"/>
      <c r="N505" s="246"/>
      <c r="O505" s="246"/>
      <c r="P505" s="246"/>
      <c r="Q505" s="246"/>
      <c r="R505" s="246"/>
      <c r="S505" s="246"/>
      <c r="T505" s="246"/>
      <c r="U505" s="246"/>
      <c r="V505" s="246"/>
      <c r="W505" s="246"/>
      <c r="X505" s="246"/>
      <c r="Y505" s="246"/>
      <c r="Z505" s="246"/>
      <c r="AA505" s="246"/>
      <c r="AB505" s="246"/>
      <c r="AC505" s="246"/>
      <c r="AD505" s="246"/>
      <c r="AE505" s="246"/>
      <c r="AF505" s="246"/>
      <c r="AG505" s="246"/>
      <c r="AH505" s="246"/>
      <c r="AI505" s="246"/>
      <c r="AJ505" s="246"/>
      <c r="AK505" s="246"/>
      <c r="AL505" s="246"/>
      <c r="AM505" s="246"/>
      <c r="AN505" s="246"/>
      <c r="AO505" s="246"/>
      <c r="AP505" s="246"/>
      <c r="AQ505" s="246"/>
      <c r="AR505" s="246"/>
      <c r="AS505" s="246"/>
      <c r="AT505" s="246"/>
      <c r="AU505" s="246"/>
      <c r="AV505" s="246"/>
      <c r="AW505" s="246"/>
      <c r="AX505" s="246"/>
      <c r="AY505" s="246"/>
      <c r="AZ505" s="246"/>
    </row>
    <row r="506" spans="1:52" s="198" customFormat="1" ht="30" customHeight="1" x14ac:dyDescent="0.25">
      <c r="A506" s="1774"/>
      <c r="B506" s="1788" t="s">
        <v>227</v>
      </c>
      <c r="C506" s="1789"/>
      <c r="D506" s="197" t="s">
        <v>911</v>
      </c>
      <c r="E506" s="382">
        <v>42171</v>
      </c>
      <c r="L506" s="246"/>
      <c r="M506" s="246"/>
      <c r="N506" s="246"/>
      <c r="O506" s="246"/>
      <c r="P506" s="246"/>
      <c r="Q506" s="246"/>
      <c r="R506" s="246"/>
      <c r="S506" s="246"/>
      <c r="T506" s="246"/>
      <c r="U506" s="246"/>
      <c r="V506" s="246"/>
      <c r="W506" s="246"/>
      <c r="X506" s="246"/>
      <c r="Y506" s="246"/>
      <c r="Z506" s="246"/>
      <c r="AA506" s="246"/>
      <c r="AB506" s="246"/>
      <c r="AC506" s="246"/>
      <c r="AD506" s="246"/>
      <c r="AE506" s="246"/>
      <c r="AF506" s="246"/>
      <c r="AG506" s="246"/>
      <c r="AH506" s="246"/>
      <c r="AI506" s="246"/>
      <c r="AJ506" s="246"/>
      <c r="AK506" s="246"/>
      <c r="AL506" s="246"/>
      <c r="AM506" s="246"/>
      <c r="AN506" s="246"/>
      <c r="AO506" s="246"/>
      <c r="AP506" s="246"/>
      <c r="AQ506" s="246"/>
      <c r="AR506" s="246"/>
      <c r="AS506" s="246"/>
      <c r="AT506" s="246"/>
      <c r="AU506" s="246"/>
      <c r="AV506" s="246"/>
      <c r="AW506" s="246"/>
      <c r="AX506" s="246"/>
      <c r="AY506" s="246"/>
      <c r="AZ506" s="246"/>
    </row>
    <row r="507" spans="1:52" s="198" customFormat="1" ht="30" customHeight="1" x14ac:dyDescent="0.25">
      <c r="A507" s="1774"/>
      <c r="B507" s="1788" t="s">
        <v>227</v>
      </c>
      <c r="C507" s="1789"/>
      <c r="D507" s="197" t="s">
        <v>918</v>
      </c>
      <c r="E507" s="382">
        <v>42170</v>
      </c>
      <c r="L507" s="246"/>
      <c r="M507" s="246"/>
      <c r="N507" s="246"/>
      <c r="O507" s="246"/>
      <c r="P507" s="246"/>
      <c r="Q507" s="246"/>
      <c r="R507" s="246"/>
      <c r="S507" s="246"/>
      <c r="T507" s="246"/>
      <c r="U507" s="246"/>
      <c r="V507" s="246"/>
      <c r="W507" s="246"/>
      <c r="X507" s="246"/>
      <c r="Y507" s="246"/>
      <c r="Z507" s="246"/>
      <c r="AA507" s="246"/>
      <c r="AB507" s="246"/>
      <c r="AC507" s="246"/>
      <c r="AD507" s="246"/>
      <c r="AE507" s="246"/>
      <c r="AF507" s="246"/>
      <c r="AG507" s="246"/>
      <c r="AH507" s="246"/>
      <c r="AI507" s="246"/>
      <c r="AJ507" s="246"/>
      <c r="AK507" s="246"/>
      <c r="AL507" s="246"/>
      <c r="AM507" s="246"/>
      <c r="AN507" s="246"/>
      <c r="AO507" s="246"/>
      <c r="AP507" s="246"/>
      <c r="AQ507" s="246"/>
      <c r="AR507" s="246"/>
      <c r="AS507" s="246"/>
      <c r="AT507" s="246"/>
      <c r="AU507" s="246"/>
      <c r="AV507" s="246"/>
      <c r="AW507" s="246"/>
      <c r="AX507" s="246"/>
      <c r="AY507" s="246"/>
      <c r="AZ507" s="246"/>
    </row>
    <row r="508" spans="1:52" s="198" customFormat="1" ht="30" customHeight="1" x14ac:dyDescent="0.25">
      <c r="A508" s="1774"/>
      <c r="B508" s="1788" t="s">
        <v>806</v>
      </c>
      <c r="C508" s="1789"/>
      <c r="D508" s="197" t="s">
        <v>921</v>
      </c>
      <c r="E508" s="382">
        <v>42167</v>
      </c>
      <c r="L508" s="246"/>
      <c r="M508" s="246"/>
      <c r="N508" s="246"/>
      <c r="O508" s="246"/>
      <c r="P508" s="246"/>
      <c r="Q508" s="246"/>
      <c r="R508" s="246"/>
      <c r="S508" s="246"/>
      <c r="T508" s="246"/>
      <c r="U508" s="246"/>
      <c r="V508" s="246"/>
      <c r="W508" s="246"/>
      <c r="X508" s="246"/>
      <c r="Y508" s="246"/>
      <c r="Z508" s="246"/>
      <c r="AA508" s="246"/>
      <c r="AB508" s="246"/>
      <c r="AC508" s="246"/>
      <c r="AD508" s="246"/>
      <c r="AE508" s="246"/>
      <c r="AF508" s="246"/>
      <c r="AG508" s="246"/>
      <c r="AH508" s="246"/>
      <c r="AI508" s="246"/>
      <c r="AJ508" s="246"/>
      <c r="AK508" s="246"/>
      <c r="AL508" s="246"/>
      <c r="AM508" s="246"/>
      <c r="AN508" s="246"/>
      <c r="AO508" s="246"/>
      <c r="AP508" s="246"/>
      <c r="AQ508" s="246"/>
      <c r="AR508" s="246"/>
      <c r="AS508" s="246"/>
      <c r="AT508" s="246"/>
      <c r="AU508" s="246"/>
      <c r="AV508" s="246"/>
      <c r="AW508" s="246"/>
      <c r="AX508" s="246"/>
      <c r="AY508" s="246"/>
      <c r="AZ508" s="246"/>
    </row>
    <row r="509" spans="1:52" s="198" customFormat="1" ht="30" customHeight="1" x14ac:dyDescent="0.25">
      <c r="A509" s="1774"/>
      <c r="B509" s="1788" t="s">
        <v>806</v>
      </c>
      <c r="C509" s="1789"/>
      <c r="D509" s="197" t="s">
        <v>927</v>
      </c>
      <c r="E509" s="382">
        <v>42170</v>
      </c>
      <c r="L509" s="246"/>
      <c r="M509" s="246"/>
      <c r="N509" s="246"/>
      <c r="O509" s="246"/>
      <c r="P509" s="246"/>
      <c r="Q509" s="246"/>
      <c r="R509" s="246"/>
      <c r="S509" s="246"/>
      <c r="T509" s="246"/>
      <c r="U509" s="246"/>
      <c r="V509" s="246"/>
      <c r="W509" s="246"/>
      <c r="X509" s="246"/>
      <c r="Y509" s="246"/>
      <c r="Z509" s="246"/>
      <c r="AA509" s="246"/>
      <c r="AB509" s="246"/>
      <c r="AC509" s="246"/>
      <c r="AD509" s="246"/>
      <c r="AE509" s="246"/>
      <c r="AF509" s="246"/>
      <c r="AG509" s="246"/>
      <c r="AH509" s="246"/>
      <c r="AI509" s="246"/>
      <c r="AJ509" s="246"/>
      <c r="AK509" s="246"/>
      <c r="AL509" s="246"/>
      <c r="AM509" s="246"/>
      <c r="AN509" s="246"/>
      <c r="AO509" s="246"/>
      <c r="AP509" s="246"/>
      <c r="AQ509" s="246"/>
      <c r="AR509" s="246"/>
      <c r="AS509" s="246"/>
      <c r="AT509" s="246"/>
      <c r="AU509" s="246"/>
      <c r="AV509" s="246"/>
      <c r="AW509" s="246"/>
      <c r="AX509" s="246"/>
      <c r="AY509" s="246"/>
      <c r="AZ509" s="246"/>
    </row>
    <row r="510" spans="1:52" s="198" customFormat="1" ht="30" customHeight="1" x14ac:dyDescent="0.25">
      <c r="A510" s="1774"/>
      <c r="B510" s="1788" t="s">
        <v>806</v>
      </c>
      <c r="C510" s="1789"/>
      <c r="D510" s="197" t="s">
        <v>1035</v>
      </c>
      <c r="E510" s="382">
        <v>42170</v>
      </c>
      <c r="L510" s="246"/>
      <c r="M510" s="246"/>
      <c r="N510" s="246"/>
      <c r="O510" s="246"/>
      <c r="P510" s="246"/>
      <c r="Q510" s="246"/>
      <c r="R510" s="246"/>
      <c r="S510" s="246"/>
      <c r="T510" s="246"/>
      <c r="U510" s="246"/>
      <c r="V510" s="246"/>
      <c r="W510" s="246"/>
      <c r="X510" s="246"/>
      <c r="Y510" s="246"/>
      <c r="Z510" s="246"/>
      <c r="AA510" s="246"/>
      <c r="AB510" s="246"/>
      <c r="AC510" s="246"/>
      <c r="AD510" s="246"/>
      <c r="AE510" s="246"/>
      <c r="AF510" s="246"/>
      <c r="AG510" s="246"/>
      <c r="AH510" s="246"/>
      <c r="AI510" s="246"/>
      <c r="AJ510" s="246"/>
      <c r="AK510" s="246"/>
      <c r="AL510" s="246"/>
      <c r="AM510" s="246"/>
      <c r="AN510" s="246"/>
      <c r="AO510" s="246"/>
      <c r="AP510" s="246"/>
      <c r="AQ510" s="246"/>
      <c r="AR510" s="246"/>
      <c r="AS510" s="246"/>
      <c r="AT510" s="246"/>
      <c r="AU510" s="246"/>
      <c r="AV510" s="246"/>
      <c r="AW510" s="246"/>
      <c r="AX510" s="246"/>
      <c r="AY510" s="246"/>
      <c r="AZ510" s="246"/>
    </row>
    <row r="511" spans="1:52" s="198" customFormat="1" ht="30" customHeight="1" x14ac:dyDescent="0.25">
      <c r="A511" s="1774"/>
      <c r="B511" s="1788" t="s">
        <v>227</v>
      </c>
      <c r="C511" s="1789"/>
      <c r="D511" s="197" t="s">
        <v>940</v>
      </c>
      <c r="E511" s="382">
        <v>42173</v>
      </c>
      <c r="L511" s="246"/>
      <c r="M511" s="246"/>
      <c r="N511" s="246"/>
      <c r="O511" s="246"/>
      <c r="P511" s="246"/>
      <c r="Q511" s="246"/>
      <c r="R511" s="246"/>
      <c r="S511" s="246"/>
      <c r="T511" s="246"/>
      <c r="U511" s="246"/>
      <c r="V511" s="246"/>
      <c r="W511" s="246"/>
      <c r="X511" s="246"/>
      <c r="Y511" s="246"/>
      <c r="Z511" s="246"/>
      <c r="AA511" s="246"/>
      <c r="AB511" s="246"/>
      <c r="AC511" s="246"/>
      <c r="AD511" s="246"/>
      <c r="AE511" s="246"/>
      <c r="AF511" s="246"/>
      <c r="AG511" s="246"/>
      <c r="AH511" s="246"/>
      <c r="AI511" s="246"/>
      <c r="AJ511" s="246"/>
      <c r="AK511" s="246"/>
      <c r="AL511" s="246"/>
      <c r="AM511" s="246"/>
      <c r="AN511" s="246"/>
      <c r="AO511" s="246"/>
      <c r="AP511" s="246"/>
      <c r="AQ511" s="246"/>
      <c r="AR511" s="246"/>
      <c r="AS511" s="246"/>
      <c r="AT511" s="246"/>
      <c r="AU511" s="246"/>
      <c r="AV511" s="246"/>
      <c r="AW511" s="246"/>
      <c r="AX511" s="246"/>
      <c r="AY511" s="246"/>
      <c r="AZ511" s="246"/>
    </row>
    <row r="512" spans="1:52" s="198" customFormat="1" ht="30" customHeight="1" x14ac:dyDescent="0.25">
      <c r="A512" s="1774"/>
      <c r="B512" s="1788" t="s">
        <v>227</v>
      </c>
      <c r="C512" s="1789"/>
      <c r="D512" s="197" t="s">
        <v>946</v>
      </c>
      <c r="E512" s="382">
        <v>42171</v>
      </c>
      <c r="L512" s="246"/>
      <c r="M512" s="246"/>
      <c r="N512" s="246"/>
      <c r="O512" s="246"/>
      <c r="P512" s="246"/>
      <c r="Q512" s="246"/>
      <c r="R512" s="246"/>
      <c r="S512" s="246"/>
      <c r="T512" s="246"/>
      <c r="U512" s="246"/>
      <c r="V512" s="246"/>
      <c r="W512" s="246"/>
      <c r="X512" s="246"/>
      <c r="Y512" s="246"/>
      <c r="Z512" s="246"/>
      <c r="AA512" s="246"/>
      <c r="AB512" s="246"/>
      <c r="AC512" s="246"/>
      <c r="AD512" s="246"/>
      <c r="AE512" s="246"/>
      <c r="AF512" s="246"/>
      <c r="AG512" s="246"/>
      <c r="AH512" s="246"/>
      <c r="AI512" s="246"/>
      <c r="AJ512" s="246"/>
      <c r="AK512" s="246"/>
      <c r="AL512" s="246"/>
      <c r="AM512" s="246"/>
      <c r="AN512" s="246"/>
      <c r="AO512" s="246"/>
      <c r="AP512" s="246"/>
      <c r="AQ512" s="246"/>
      <c r="AR512" s="246"/>
      <c r="AS512" s="246"/>
      <c r="AT512" s="246"/>
      <c r="AU512" s="246"/>
      <c r="AV512" s="246"/>
      <c r="AW512" s="246"/>
      <c r="AX512" s="246"/>
      <c r="AY512" s="246"/>
      <c r="AZ512" s="246"/>
    </row>
    <row r="513" spans="1:52" s="198" customFormat="1" ht="30" customHeight="1" x14ac:dyDescent="0.25">
      <c r="A513" s="1774"/>
      <c r="B513" s="1788" t="s">
        <v>227</v>
      </c>
      <c r="C513" s="1789"/>
      <c r="D513" s="197" t="s">
        <v>943</v>
      </c>
      <c r="E513" s="382">
        <v>42170</v>
      </c>
      <c r="L513" s="246"/>
      <c r="M513" s="246"/>
      <c r="N513" s="246"/>
      <c r="O513" s="246"/>
      <c r="P513" s="246"/>
      <c r="Q513" s="246"/>
      <c r="R513" s="246"/>
      <c r="S513" s="246"/>
      <c r="T513" s="246"/>
      <c r="U513" s="246"/>
      <c r="V513" s="246"/>
      <c r="W513" s="246"/>
      <c r="X513" s="246"/>
      <c r="Y513" s="246"/>
      <c r="Z513" s="246"/>
      <c r="AA513" s="246"/>
      <c r="AB513" s="246"/>
      <c r="AC513" s="246"/>
      <c r="AD513" s="246"/>
      <c r="AE513" s="246"/>
      <c r="AF513" s="246"/>
      <c r="AG513" s="246"/>
      <c r="AH513" s="246"/>
      <c r="AI513" s="246"/>
      <c r="AJ513" s="246"/>
      <c r="AK513" s="246"/>
      <c r="AL513" s="246"/>
      <c r="AM513" s="246"/>
      <c r="AN513" s="246"/>
      <c r="AO513" s="246"/>
      <c r="AP513" s="246"/>
      <c r="AQ513" s="246"/>
      <c r="AR513" s="246"/>
      <c r="AS513" s="246"/>
      <c r="AT513" s="246"/>
      <c r="AU513" s="246"/>
      <c r="AV513" s="246"/>
      <c r="AW513" s="246"/>
      <c r="AX513" s="246"/>
      <c r="AY513" s="246"/>
      <c r="AZ513" s="246"/>
    </row>
    <row r="514" spans="1:52" s="198" customFormat="1" ht="41.25" customHeight="1" x14ac:dyDescent="0.25">
      <c r="A514" s="1774"/>
      <c r="B514" s="1788" t="s">
        <v>260</v>
      </c>
      <c r="C514" s="1789"/>
      <c r="D514" s="197" t="s">
        <v>944</v>
      </c>
      <c r="E514" s="382">
        <v>42167</v>
      </c>
      <c r="L514" s="246"/>
      <c r="M514" s="246"/>
      <c r="N514" s="246"/>
      <c r="O514" s="246"/>
      <c r="P514" s="246"/>
      <c r="Q514" s="246"/>
      <c r="R514" s="246"/>
      <c r="S514" s="246"/>
      <c r="T514" s="246"/>
      <c r="U514" s="246"/>
      <c r="V514" s="246"/>
      <c r="W514" s="246"/>
      <c r="X514" s="246"/>
      <c r="Y514" s="246"/>
      <c r="Z514" s="246"/>
      <c r="AA514" s="246"/>
      <c r="AB514" s="246"/>
      <c r="AC514" s="246"/>
      <c r="AD514" s="246"/>
      <c r="AE514" s="246"/>
      <c r="AF514" s="246"/>
      <c r="AG514" s="246"/>
      <c r="AH514" s="246"/>
      <c r="AI514" s="246"/>
      <c r="AJ514" s="246"/>
      <c r="AK514" s="246"/>
      <c r="AL514" s="246"/>
      <c r="AM514" s="246"/>
      <c r="AN514" s="246"/>
      <c r="AO514" s="246"/>
      <c r="AP514" s="246"/>
      <c r="AQ514" s="246"/>
      <c r="AR514" s="246"/>
      <c r="AS514" s="246"/>
      <c r="AT514" s="246"/>
      <c r="AU514" s="246"/>
      <c r="AV514" s="246"/>
      <c r="AW514" s="246"/>
      <c r="AX514" s="246"/>
      <c r="AY514" s="246"/>
      <c r="AZ514" s="246"/>
    </row>
    <row r="515" spans="1:52" s="198" customFormat="1" ht="30" customHeight="1" x14ac:dyDescent="0.25">
      <c r="A515" s="1774"/>
      <c r="B515" s="1788" t="s">
        <v>928</v>
      </c>
      <c r="C515" s="1789"/>
      <c r="D515" s="197" t="s">
        <v>948</v>
      </c>
      <c r="E515" s="382">
        <v>42170</v>
      </c>
      <c r="L515" s="246"/>
      <c r="M515" s="246"/>
      <c r="N515" s="246"/>
      <c r="O515" s="246"/>
      <c r="P515" s="246"/>
      <c r="Q515" s="246"/>
      <c r="R515" s="246"/>
      <c r="S515" s="246"/>
      <c r="T515" s="246"/>
      <c r="U515" s="246"/>
      <c r="V515" s="246"/>
      <c r="W515" s="246"/>
      <c r="X515" s="246"/>
      <c r="Y515" s="246"/>
      <c r="Z515" s="246"/>
      <c r="AA515" s="246"/>
      <c r="AB515" s="246"/>
      <c r="AC515" s="246"/>
      <c r="AD515" s="246"/>
      <c r="AE515" s="246"/>
      <c r="AF515" s="246"/>
      <c r="AG515" s="246"/>
      <c r="AH515" s="246"/>
      <c r="AI515" s="246"/>
      <c r="AJ515" s="246"/>
      <c r="AK515" s="246"/>
      <c r="AL515" s="246"/>
      <c r="AM515" s="246"/>
      <c r="AN515" s="246"/>
      <c r="AO515" s="246"/>
      <c r="AP515" s="246"/>
      <c r="AQ515" s="246"/>
      <c r="AR515" s="246"/>
      <c r="AS515" s="246"/>
      <c r="AT515" s="246"/>
      <c r="AU515" s="246"/>
      <c r="AV515" s="246"/>
      <c r="AW515" s="246"/>
      <c r="AX515" s="246"/>
      <c r="AY515" s="246"/>
      <c r="AZ515" s="246"/>
    </row>
    <row r="516" spans="1:52" s="198" customFormat="1" ht="30" customHeight="1" x14ac:dyDescent="0.25">
      <c r="A516" s="1774"/>
      <c r="B516" s="1788" t="s">
        <v>928</v>
      </c>
      <c r="C516" s="1789"/>
      <c r="D516" s="197" t="s">
        <v>966</v>
      </c>
      <c r="E516" s="382">
        <v>42167</v>
      </c>
      <c r="L516" s="246"/>
      <c r="M516" s="246"/>
      <c r="N516" s="246"/>
      <c r="O516" s="246"/>
      <c r="P516" s="246"/>
      <c r="Q516" s="246"/>
      <c r="R516" s="246"/>
      <c r="S516" s="246"/>
      <c r="T516" s="246"/>
      <c r="U516" s="246"/>
      <c r="V516" s="246"/>
      <c r="W516" s="246"/>
      <c r="X516" s="246"/>
      <c r="Y516" s="246"/>
      <c r="Z516" s="246"/>
      <c r="AA516" s="246"/>
      <c r="AB516" s="246"/>
      <c r="AC516" s="246"/>
      <c r="AD516" s="246"/>
      <c r="AE516" s="246"/>
      <c r="AF516" s="246"/>
      <c r="AG516" s="246"/>
      <c r="AH516" s="246"/>
      <c r="AI516" s="246"/>
      <c r="AJ516" s="246"/>
      <c r="AK516" s="246"/>
      <c r="AL516" s="246"/>
      <c r="AM516" s="246"/>
      <c r="AN516" s="246"/>
      <c r="AO516" s="246"/>
      <c r="AP516" s="246"/>
      <c r="AQ516" s="246"/>
      <c r="AR516" s="246"/>
      <c r="AS516" s="246"/>
      <c r="AT516" s="246"/>
      <c r="AU516" s="246"/>
      <c r="AV516" s="246"/>
      <c r="AW516" s="246"/>
      <c r="AX516" s="246"/>
      <c r="AY516" s="246"/>
      <c r="AZ516" s="246"/>
    </row>
    <row r="517" spans="1:52" s="198" customFormat="1" ht="42.75" customHeight="1" x14ac:dyDescent="0.25">
      <c r="A517" s="1774"/>
      <c r="B517" s="1204" t="s">
        <v>236</v>
      </c>
      <c r="C517" s="1205"/>
      <c r="D517" s="311" t="s">
        <v>951</v>
      </c>
      <c r="E517" s="334">
        <v>42170</v>
      </c>
      <c r="L517" s="246"/>
      <c r="M517" s="246"/>
      <c r="N517" s="246"/>
      <c r="O517" s="246"/>
      <c r="P517" s="246"/>
      <c r="Q517" s="246"/>
      <c r="R517" s="246"/>
      <c r="S517" s="246"/>
      <c r="T517" s="246"/>
      <c r="U517" s="246"/>
      <c r="V517" s="246"/>
      <c r="W517" s="246"/>
      <c r="X517" s="246"/>
      <c r="Y517" s="246"/>
      <c r="Z517" s="246"/>
      <c r="AA517" s="246"/>
      <c r="AB517" s="246"/>
      <c r="AC517" s="246"/>
      <c r="AD517" s="246"/>
      <c r="AE517" s="246"/>
      <c r="AF517" s="246"/>
      <c r="AG517" s="246"/>
      <c r="AH517" s="246"/>
      <c r="AI517" s="246"/>
      <c r="AJ517" s="246"/>
      <c r="AK517" s="246"/>
      <c r="AL517" s="246"/>
      <c r="AM517" s="246"/>
      <c r="AN517" s="246"/>
      <c r="AO517" s="246"/>
      <c r="AP517" s="246"/>
      <c r="AQ517" s="246"/>
      <c r="AR517" s="246"/>
      <c r="AS517" s="246"/>
      <c r="AT517" s="246"/>
      <c r="AU517" s="246"/>
      <c r="AV517" s="246"/>
      <c r="AW517" s="246"/>
      <c r="AX517" s="246"/>
      <c r="AY517" s="246"/>
      <c r="AZ517" s="246"/>
    </row>
    <row r="518" spans="1:52" s="198" customFormat="1" ht="42" customHeight="1" x14ac:dyDescent="0.25">
      <c r="A518" s="1774"/>
      <c r="B518" s="1204" t="s">
        <v>76</v>
      </c>
      <c r="C518" s="1205"/>
      <c r="D518" s="311" t="s">
        <v>957</v>
      </c>
      <c r="E518" s="380">
        <v>42170</v>
      </c>
      <c r="L518" s="246"/>
      <c r="M518" s="246"/>
      <c r="N518" s="246"/>
      <c r="O518" s="246"/>
      <c r="P518" s="246"/>
      <c r="Q518" s="246"/>
      <c r="R518" s="246"/>
      <c r="S518" s="246"/>
      <c r="T518" s="246"/>
      <c r="U518" s="246"/>
      <c r="V518" s="246"/>
      <c r="W518" s="246"/>
      <c r="X518" s="246"/>
      <c r="Y518" s="246"/>
      <c r="Z518" s="246"/>
      <c r="AA518" s="246"/>
      <c r="AB518" s="246"/>
      <c r="AC518" s="246"/>
      <c r="AD518" s="246"/>
      <c r="AE518" s="246"/>
      <c r="AF518" s="246"/>
      <c r="AG518" s="246"/>
      <c r="AH518" s="246"/>
      <c r="AI518" s="246"/>
      <c r="AJ518" s="246"/>
      <c r="AK518" s="246"/>
      <c r="AL518" s="246"/>
      <c r="AM518" s="246"/>
      <c r="AN518" s="246"/>
      <c r="AO518" s="246"/>
      <c r="AP518" s="246"/>
      <c r="AQ518" s="246"/>
      <c r="AR518" s="246"/>
      <c r="AS518" s="246"/>
      <c r="AT518" s="246"/>
      <c r="AU518" s="246"/>
      <c r="AV518" s="246"/>
      <c r="AW518" s="246"/>
      <c r="AX518" s="246"/>
      <c r="AY518" s="246"/>
      <c r="AZ518" s="246"/>
    </row>
    <row r="519" spans="1:52" s="198" customFormat="1" ht="42" customHeight="1" x14ac:dyDescent="0.25">
      <c r="A519" s="1774"/>
      <c r="B519" s="1204" t="s">
        <v>76</v>
      </c>
      <c r="C519" s="1205"/>
      <c r="D519" s="311" t="s">
        <v>1036</v>
      </c>
      <c r="E519" s="380">
        <v>42171</v>
      </c>
      <c r="L519" s="246"/>
      <c r="M519" s="246"/>
      <c r="N519" s="246"/>
      <c r="O519" s="246"/>
      <c r="P519" s="246"/>
      <c r="Q519" s="246"/>
      <c r="R519" s="246"/>
      <c r="S519" s="246"/>
      <c r="T519" s="246"/>
      <c r="U519" s="246"/>
      <c r="V519" s="246"/>
      <c r="W519" s="246"/>
      <c r="X519" s="246"/>
      <c r="Y519" s="246"/>
      <c r="Z519" s="246"/>
      <c r="AA519" s="246"/>
      <c r="AB519" s="246"/>
      <c r="AC519" s="246"/>
      <c r="AD519" s="246"/>
      <c r="AE519" s="246"/>
      <c r="AF519" s="246"/>
      <c r="AG519" s="246"/>
      <c r="AH519" s="246"/>
      <c r="AI519" s="246"/>
      <c r="AJ519" s="246"/>
      <c r="AK519" s="246"/>
      <c r="AL519" s="246"/>
      <c r="AM519" s="246"/>
      <c r="AN519" s="246"/>
      <c r="AO519" s="246"/>
      <c r="AP519" s="246"/>
      <c r="AQ519" s="246"/>
      <c r="AR519" s="246"/>
      <c r="AS519" s="246"/>
      <c r="AT519" s="246"/>
      <c r="AU519" s="246"/>
      <c r="AV519" s="246"/>
      <c r="AW519" s="246"/>
      <c r="AX519" s="246"/>
      <c r="AY519" s="246"/>
      <c r="AZ519" s="246"/>
    </row>
    <row r="520" spans="1:52" s="198" customFormat="1" ht="30" customHeight="1" x14ac:dyDescent="0.25">
      <c r="A520" s="1774"/>
      <c r="B520" s="1788" t="s">
        <v>1037</v>
      </c>
      <c r="C520" s="1789"/>
      <c r="D520" s="197" t="s">
        <v>958</v>
      </c>
      <c r="E520" s="382">
        <v>42170</v>
      </c>
      <c r="L520" s="246"/>
      <c r="M520" s="246"/>
      <c r="N520" s="246"/>
      <c r="O520" s="246"/>
      <c r="P520" s="246"/>
      <c r="Q520" s="246"/>
      <c r="R520" s="246"/>
      <c r="S520" s="246"/>
      <c r="T520" s="246"/>
      <c r="U520" s="246"/>
      <c r="V520" s="246"/>
      <c r="W520" s="246"/>
      <c r="X520" s="246"/>
      <c r="Y520" s="246"/>
      <c r="Z520" s="246"/>
      <c r="AA520" s="246"/>
      <c r="AB520" s="246"/>
      <c r="AC520" s="246"/>
      <c r="AD520" s="246"/>
      <c r="AE520" s="246"/>
      <c r="AF520" s="246"/>
      <c r="AG520" s="246"/>
      <c r="AH520" s="246"/>
      <c r="AI520" s="246"/>
      <c r="AJ520" s="246"/>
      <c r="AK520" s="246"/>
      <c r="AL520" s="246"/>
      <c r="AM520" s="246"/>
      <c r="AN520" s="246"/>
      <c r="AO520" s="246"/>
      <c r="AP520" s="246"/>
      <c r="AQ520" s="246"/>
      <c r="AR520" s="246"/>
      <c r="AS520" s="246"/>
      <c r="AT520" s="246"/>
      <c r="AU520" s="246"/>
      <c r="AV520" s="246"/>
      <c r="AW520" s="246"/>
      <c r="AX520" s="246"/>
      <c r="AY520" s="246"/>
      <c r="AZ520" s="246"/>
    </row>
    <row r="521" spans="1:52" ht="26.4" x14ac:dyDescent="0.25">
      <c r="A521" s="1774"/>
      <c r="B521" s="1791" t="s">
        <v>877</v>
      </c>
      <c r="C521" s="1002"/>
      <c r="D521" s="311" t="s">
        <v>878</v>
      </c>
      <c r="E521" s="384">
        <v>42179</v>
      </c>
      <c r="G521" s="198"/>
    </row>
    <row r="522" spans="1:52" x14ac:dyDescent="0.25">
      <c r="A522" s="1774"/>
      <c r="B522" s="1791" t="s">
        <v>202</v>
      </c>
      <c r="C522" s="1002"/>
      <c r="D522" s="311" t="s">
        <v>882</v>
      </c>
      <c r="E522" s="384">
        <v>42180</v>
      </c>
    </row>
    <row r="523" spans="1:52" ht="26.4" x14ac:dyDescent="0.25">
      <c r="A523" s="1774"/>
      <c r="B523" s="1788" t="s">
        <v>806</v>
      </c>
      <c r="C523" s="1789"/>
      <c r="D523" s="197" t="s">
        <v>930</v>
      </c>
      <c r="E523" s="385">
        <v>42177</v>
      </c>
    </row>
    <row r="524" spans="1:52" x14ac:dyDescent="0.25">
      <c r="A524" s="1774"/>
      <c r="B524" s="1789" t="s">
        <v>227</v>
      </c>
      <c r="C524" s="1790"/>
      <c r="D524" s="197" t="s">
        <v>947</v>
      </c>
      <c r="E524" s="385">
        <v>42177</v>
      </c>
    </row>
    <row r="525" spans="1:52" ht="26.4" x14ac:dyDescent="0.25">
      <c r="A525" s="1774"/>
      <c r="B525" s="1789" t="s">
        <v>227</v>
      </c>
      <c r="C525" s="1790"/>
      <c r="D525" s="197" t="s">
        <v>956</v>
      </c>
      <c r="E525" s="385">
        <v>42180</v>
      </c>
    </row>
    <row r="526" spans="1:52" ht="26.4" x14ac:dyDescent="0.25">
      <c r="A526" s="1774"/>
      <c r="B526" s="1789" t="s">
        <v>968</v>
      </c>
      <c r="C526" s="1790"/>
      <c r="D526" s="197" t="s">
        <v>969</v>
      </c>
      <c r="E526" s="385">
        <v>42180</v>
      </c>
    </row>
    <row r="527" spans="1:52" ht="26.4" x14ac:dyDescent="0.25">
      <c r="A527" s="1774"/>
      <c r="B527" s="1791" t="s">
        <v>855</v>
      </c>
      <c r="C527" s="1002"/>
      <c r="D527" s="311" t="s">
        <v>857</v>
      </c>
      <c r="E527" s="384">
        <v>42187</v>
      </c>
    </row>
    <row r="528" spans="1:52" ht="18" customHeight="1" x14ac:dyDescent="0.25">
      <c r="A528" s="1774"/>
      <c r="B528" s="1791" t="s">
        <v>894</v>
      </c>
      <c r="C528" s="1002"/>
      <c r="D528" s="311" t="s">
        <v>901</v>
      </c>
      <c r="E528" s="384">
        <v>42184</v>
      </c>
    </row>
    <row r="529" spans="1:5" ht="37.5" customHeight="1" x14ac:dyDescent="0.25">
      <c r="A529" s="1774"/>
      <c r="B529" s="1789" t="s">
        <v>227</v>
      </c>
      <c r="C529" s="1790"/>
      <c r="D529" s="197" t="s">
        <v>949</v>
      </c>
      <c r="E529" s="385">
        <v>42181</v>
      </c>
    </row>
    <row r="530" spans="1:5" ht="26.4" x14ac:dyDescent="0.25">
      <c r="A530" s="1774"/>
      <c r="B530" s="1788" t="s">
        <v>227</v>
      </c>
      <c r="C530" s="1789"/>
      <c r="D530" s="197" t="s">
        <v>950</v>
      </c>
      <c r="E530" s="385">
        <v>42181</v>
      </c>
    </row>
    <row r="531" spans="1:5" ht="18.75" customHeight="1" x14ac:dyDescent="0.25">
      <c r="A531" s="1774"/>
      <c r="B531" s="1788" t="s">
        <v>76</v>
      </c>
      <c r="C531" s="1789"/>
      <c r="D531" s="197" t="s">
        <v>960</v>
      </c>
      <c r="E531" s="385">
        <v>42185</v>
      </c>
    </row>
    <row r="532" spans="1:5" ht="15.75" customHeight="1" x14ac:dyDescent="0.25">
      <c r="A532" s="1774"/>
      <c r="B532" s="1789" t="s">
        <v>973</v>
      </c>
      <c r="C532" s="1790"/>
      <c r="D532" s="197" t="s">
        <v>975</v>
      </c>
      <c r="E532" s="385">
        <v>42183</v>
      </c>
    </row>
    <row r="533" spans="1:5" ht="16.5" customHeight="1" x14ac:dyDescent="0.25">
      <c r="A533" s="1774"/>
      <c r="B533" s="1789" t="s">
        <v>928</v>
      </c>
      <c r="C533" s="1790"/>
      <c r="D533" s="197" t="s">
        <v>974</v>
      </c>
      <c r="E533" s="385">
        <v>42181</v>
      </c>
    </row>
    <row r="534" spans="1:5" ht="18.75" customHeight="1" x14ac:dyDescent="0.25">
      <c r="A534" s="1774"/>
      <c r="B534" s="1789" t="s">
        <v>928</v>
      </c>
      <c r="C534" s="1790"/>
      <c r="D534" s="197" t="s">
        <v>977</v>
      </c>
      <c r="E534" s="385">
        <v>42184</v>
      </c>
    </row>
    <row r="535" spans="1:5" ht="24" customHeight="1" x14ac:dyDescent="0.25">
      <c r="A535" s="1774"/>
      <c r="B535" s="1789" t="s">
        <v>928</v>
      </c>
      <c r="C535" s="1790"/>
      <c r="D535" s="197" t="s">
        <v>978</v>
      </c>
      <c r="E535" s="385">
        <v>42187</v>
      </c>
    </row>
    <row r="536" spans="1:5" ht="24" customHeight="1" x14ac:dyDescent="0.25">
      <c r="A536" s="1774"/>
      <c r="B536" s="1785" t="s">
        <v>202</v>
      </c>
      <c r="C536" s="1832"/>
      <c r="D536" s="197" t="s">
        <v>979</v>
      </c>
      <c r="E536" s="385">
        <v>42183</v>
      </c>
    </row>
    <row r="537" spans="1:5" ht="17.25" customHeight="1" x14ac:dyDescent="0.25">
      <c r="A537" s="1774"/>
      <c r="B537" s="1785" t="s">
        <v>202</v>
      </c>
      <c r="C537" s="1832"/>
      <c r="D537" s="197" t="s">
        <v>980</v>
      </c>
      <c r="E537" s="385">
        <v>42183</v>
      </c>
    </row>
    <row r="538" spans="1:5" ht="24" customHeight="1" x14ac:dyDescent="0.25">
      <c r="A538" s="1774"/>
      <c r="B538" s="1785" t="s">
        <v>928</v>
      </c>
      <c r="C538" s="1832"/>
      <c r="D538" s="197" t="s">
        <v>982</v>
      </c>
      <c r="E538" s="385">
        <v>42185</v>
      </c>
    </row>
    <row r="539" spans="1:5" ht="17.25" customHeight="1" x14ac:dyDescent="0.25">
      <c r="A539" s="1774"/>
      <c r="B539" s="1785" t="s">
        <v>928</v>
      </c>
      <c r="C539" s="1832"/>
      <c r="D539" s="197" t="s">
        <v>987</v>
      </c>
      <c r="E539" s="385">
        <v>42185</v>
      </c>
    </row>
    <row r="540" spans="1:5" ht="24" customHeight="1" x14ac:dyDescent="0.25">
      <c r="A540" s="1774"/>
      <c r="B540" s="1788" t="s">
        <v>76</v>
      </c>
      <c r="C540" s="1789"/>
      <c r="D540" s="199" t="s">
        <v>1005</v>
      </c>
      <c r="E540" s="385">
        <v>42183</v>
      </c>
    </row>
    <row r="541" spans="1:5" ht="33.75" customHeight="1" x14ac:dyDescent="0.25">
      <c r="A541" s="1774"/>
      <c r="B541" s="1789" t="s">
        <v>227</v>
      </c>
      <c r="C541" s="1790"/>
      <c r="D541" s="203" t="s">
        <v>971</v>
      </c>
      <c r="E541" s="385">
        <v>42186</v>
      </c>
    </row>
    <row r="542" spans="1:5" ht="39" customHeight="1" x14ac:dyDescent="0.25">
      <c r="A542" s="1774"/>
      <c r="B542" s="1789" t="s">
        <v>227</v>
      </c>
      <c r="C542" s="1790"/>
      <c r="D542" s="197" t="s">
        <v>972</v>
      </c>
      <c r="E542" s="385">
        <v>42191</v>
      </c>
    </row>
    <row r="543" spans="1:5" ht="24" customHeight="1" x14ac:dyDescent="0.25">
      <c r="A543" s="1774"/>
      <c r="B543" s="1789" t="s">
        <v>202</v>
      </c>
      <c r="C543" s="1790"/>
      <c r="D543" s="197" t="s">
        <v>992</v>
      </c>
      <c r="E543" s="385">
        <v>42194</v>
      </c>
    </row>
    <row r="544" spans="1:5" ht="39.75" customHeight="1" x14ac:dyDescent="0.25">
      <c r="A544" s="1774"/>
      <c r="B544" s="1785" t="s">
        <v>202</v>
      </c>
      <c r="C544" s="1832"/>
      <c r="D544" s="197" t="s">
        <v>986</v>
      </c>
      <c r="E544" s="385">
        <v>42187</v>
      </c>
    </row>
    <row r="545" spans="1:52" ht="18.75" customHeight="1" x14ac:dyDescent="0.25">
      <c r="A545" s="1774"/>
      <c r="B545" s="1785" t="s">
        <v>996</v>
      </c>
      <c r="C545" s="1832"/>
      <c r="D545" s="199" t="s">
        <v>997</v>
      </c>
      <c r="E545" s="385">
        <v>42191</v>
      </c>
    </row>
    <row r="546" spans="1:52" ht="41.25" customHeight="1" x14ac:dyDescent="0.25">
      <c r="A546" s="1774"/>
      <c r="B546" s="1833" t="s">
        <v>1008</v>
      </c>
      <c r="C546" s="1834"/>
      <c r="D546" s="199" t="s">
        <v>1030</v>
      </c>
      <c r="E546" s="385">
        <v>42194</v>
      </c>
    </row>
    <row r="547" spans="1:52" s="198" customFormat="1" ht="45.75" customHeight="1" x14ac:dyDescent="0.25">
      <c r="A547" s="1774"/>
      <c r="B547" s="1788" t="s">
        <v>76</v>
      </c>
      <c r="C547" s="1789"/>
      <c r="D547" s="197" t="s">
        <v>917</v>
      </c>
      <c r="E547" s="385">
        <v>42200</v>
      </c>
      <c r="G547"/>
      <c r="L547" s="246"/>
      <c r="M547" s="246"/>
      <c r="N547" s="246"/>
      <c r="O547" s="246"/>
      <c r="P547" s="246"/>
      <c r="Q547" s="246"/>
      <c r="R547" s="246"/>
      <c r="S547" s="246"/>
      <c r="T547" s="246"/>
      <c r="U547" s="246"/>
      <c r="V547" s="246"/>
      <c r="W547" s="246"/>
      <c r="X547" s="246"/>
      <c r="Y547" s="246"/>
      <c r="Z547" s="246"/>
      <c r="AA547" s="246"/>
      <c r="AB547" s="246"/>
      <c r="AC547" s="246"/>
      <c r="AD547" s="246"/>
      <c r="AE547" s="246"/>
      <c r="AF547" s="246"/>
      <c r="AG547" s="246"/>
      <c r="AH547" s="246"/>
      <c r="AI547" s="246"/>
      <c r="AJ547" s="246"/>
      <c r="AK547" s="246"/>
      <c r="AL547" s="246"/>
      <c r="AM547" s="246"/>
      <c r="AN547" s="246"/>
      <c r="AO547" s="246"/>
      <c r="AP547" s="246"/>
      <c r="AQ547" s="246"/>
      <c r="AR547" s="246"/>
      <c r="AS547" s="246"/>
      <c r="AT547" s="246"/>
      <c r="AU547" s="246"/>
      <c r="AV547" s="246"/>
      <c r="AW547" s="246"/>
      <c r="AX547" s="246"/>
      <c r="AY547" s="246"/>
      <c r="AZ547" s="246"/>
    </row>
    <row r="548" spans="1:52" s="198" customFormat="1" ht="27.75" customHeight="1" x14ac:dyDescent="0.25">
      <c r="A548" s="1774"/>
      <c r="B548" s="1785" t="s">
        <v>202</v>
      </c>
      <c r="C548" s="1832"/>
      <c r="D548" s="197" t="s">
        <v>976</v>
      </c>
      <c r="E548" s="385">
        <v>42195</v>
      </c>
      <c r="L548" s="246"/>
      <c r="M548" s="246"/>
      <c r="N548" s="246"/>
      <c r="O548" s="246"/>
      <c r="P548" s="246"/>
      <c r="Q548" s="246"/>
      <c r="R548" s="246"/>
      <c r="S548" s="246"/>
      <c r="T548" s="246"/>
      <c r="U548" s="246"/>
      <c r="V548" s="246"/>
      <c r="W548" s="246"/>
      <c r="X548" s="246"/>
      <c r="Y548" s="246"/>
      <c r="Z548" s="246"/>
      <c r="AA548" s="246"/>
      <c r="AB548" s="246"/>
      <c r="AC548" s="246"/>
      <c r="AD548" s="246"/>
      <c r="AE548" s="246"/>
      <c r="AF548" s="246"/>
      <c r="AG548" s="246"/>
      <c r="AH548" s="246"/>
      <c r="AI548" s="246"/>
      <c r="AJ548" s="246"/>
      <c r="AK548" s="246"/>
      <c r="AL548" s="246"/>
      <c r="AM548" s="246"/>
      <c r="AN548" s="246"/>
      <c r="AO548" s="246"/>
      <c r="AP548" s="246"/>
      <c r="AQ548" s="246"/>
      <c r="AR548" s="246"/>
      <c r="AS548" s="246"/>
      <c r="AT548" s="246"/>
      <c r="AU548" s="246"/>
      <c r="AV548" s="246"/>
      <c r="AW548" s="246"/>
      <c r="AX548" s="246"/>
      <c r="AY548" s="246"/>
      <c r="AZ548" s="246"/>
    </row>
    <row r="549" spans="1:52" s="198" customFormat="1" ht="32.25" customHeight="1" x14ac:dyDescent="0.25">
      <c r="A549" s="1774"/>
      <c r="B549" s="1788" t="s">
        <v>76</v>
      </c>
      <c r="C549" s="1789"/>
      <c r="D549" s="197" t="s">
        <v>999</v>
      </c>
      <c r="E549" s="385">
        <v>42198</v>
      </c>
      <c r="L549" s="246"/>
      <c r="M549" s="246"/>
      <c r="N549" s="246"/>
      <c r="O549" s="246"/>
      <c r="P549" s="246"/>
      <c r="Q549" s="246"/>
      <c r="R549" s="246"/>
      <c r="S549" s="246"/>
      <c r="T549" s="246"/>
      <c r="U549" s="246"/>
      <c r="V549" s="246"/>
      <c r="W549" s="246"/>
      <c r="X549" s="246"/>
      <c r="Y549" s="246"/>
      <c r="Z549" s="246"/>
      <c r="AA549" s="246"/>
      <c r="AB549" s="246"/>
      <c r="AC549" s="246"/>
      <c r="AD549" s="246"/>
      <c r="AE549" s="246"/>
      <c r="AF549" s="246"/>
      <c r="AG549" s="246"/>
      <c r="AH549" s="246"/>
      <c r="AI549" s="246"/>
      <c r="AJ549" s="246"/>
      <c r="AK549" s="246"/>
      <c r="AL549" s="246"/>
      <c r="AM549" s="246"/>
      <c r="AN549" s="246"/>
      <c r="AO549" s="246"/>
      <c r="AP549" s="246"/>
      <c r="AQ549" s="246"/>
      <c r="AR549" s="246"/>
      <c r="AS549" s="246"/>
      <c r="AT549" s="246"/>
      <c r="AU549" s="246"/>
      <c r="AV549" s="246"/>
      <c r="AW549" s="246"/>
      <c r="AX549" s="246"/>
      <c r="AY549" s="246"/>
      <c r="AZ549" s="246"/>
    </row>
    <row r="550" spans="1:52" s="198" customFormat="1" ht="37.5" customHeight="1" x14ac:dyDescent="0.25">
      <c r="A550" s="1774"/>
      <c r="B550" s="1789" t="s">
        <v>227</v>
      </c>
      <c r="C550" s="1790"/>
      <c r="D550" s="197" t="s">
        <v>988</v>
      </c>
      <c r="E550" s="385">
        <v>42195</v>
      </c>
      <c r="L550" s="246"/>
      <c r="M550" s="246"/>
      <c r="N550" s="246"/>
      <c r="O550" s="246"/>
      <c r="P550" s="246"/>
      <c r="Q550" s="246"/>
      <c r="R550" s="246"/>
      <c r="S550" s="246"/>
      <c r="T550" s="246"/>
      <c r="U550" s="246"/>
      <c r="V550" s="246"/>
      <c r="W550" s="246"/>
      <c r="X550" s="246"/>
      <c r="Y550" s="246"/>
      <c r="Z550" s="246"/>
      <c r="AA550" s="246"/>
      <c r="AB550" s="246"/>
      <c r="AC550" s="246"/>
      <c r="AD550" s="246"/>
      <c r="AE550" s="246"/>
      <c r="AF550" s="246"/>
      <c r="AG550" s="246"/>
      <c r="AH550" s="246"/>
      <c r="AI550" s="246"/>
      <c r="AJ550" s="246"/>
      <c r="AK550" s="246"/>
      <c r="AL550" s="246"/>
      <c r="AM550" s="246"/>
      <c r="AN550" s="246"/>
      <c r="AO550" s="246"/>
      <c r="AP550" s="246"/>
      <c r="AQ550" s="246"/>
      <c r="AR550" s="246"/>
      <c r="AS550" s="246"/>
      <c r="AT550" s="246"/>
      <c r="AU550" s="246"/>
      <c r="AV550" s="246"/>
      <c r="AW550" s="246"/>
      <c r="AX550" s="246"/>
      <c r="AY550" s="246"/>
      <c r="AZ550" s="246"/>
    </row>
    <row r="551" spans="1:52" s="198" customFormat="1" ht="41.25" customHeight="1" x14ac:dyDescent="0.25">
      <c r="A551" s="1774"/>
      <c r="B551" s="1833" t="s">
        <v>1008</v>
      </c>
      <c r="C551" s="1834"/>
      <c r="D551" s="199" t="s">
        <v>1026</v>
      </c>
      <c r="E551" s="385">
        <v>42201</v>
      </c>
      <c r="L551" s="246"/>
      <c r="M551" s="246"/>
      <c r="N551" s="246"/>
      <c r="O551" s="246"/>
      <c r="P551" s="246"/>
      <c r="Q551" s="246"/>
      <c r="R551" s="246"/>
      <c r="S551" s="246"/>
      <c r="T551" s="246"/>
      <c r="U551" s="246"/>
      <c r="V551" s="246"/>
      <c r="W551" s="246"/>
      <c r="X551" s="246"/>
      <c r="Y551" s="246"/>
      <c r="Z551" s="246"/>
      <c r="AA551" s="246"/>
      <c r="AB551" s="246"/>
      <c r="AC551" s="246"/>
      <c r="AD551" s="246"/>
      <c r="AE551" s="246"/>
      <c r="AF551" s="246"/>
      <c r="AG551" s="246"/>
      <c r="AH551" s="246"/>
      <c r="AI551" s="246"/>
      <c r="AJ551" s="246"/>
      <c r="AK551" s="246"/>
      <c r="AL551" s="246"/>
      <c r="AM551" s="246"/>
      <c r="AN551" s="246"/>
      <c r="AO551" s="246"/>
      <c r="AP551" s="246"/>
      <c r="AQ551" s="246"/>
      <c r="AR551" s="246"/>
      <c r="AS551" s="246"/>
      <c r="AT551" s="246"/>
      <c r="AU551" s="246"/>
      <c r="AV551" s="246"/>
      <c r="AW551" s="246"/>
      <c r="AX551" s="246"/>
      <c r="AY551" s="246"/>
      <c r="AZ551" s="246"/>
    </row>
    <row r="552" spans="1:52" s="198" customFormat="1" ht="24" customHeight="1" x14ac:dyDescent="0.25">
      <c r="A552" s="1774"/>
      <c r="B552" s="1785" t="s">
        <v>928</v>
      </c>
      <c r="C552" s="1832"/>
      <c r="D552" s="197" t="s">
        <v>1001</v>
      </c>
      <c r="E552" s="385">
        <v>42201</v>
      </c>
      <c r="L552" s="246"/>
      <c r="M552" s="246"/>
      <c r="N552" s="246"/>
      <c r="O552" s="246"/>
      <c r="P552" s="246"/>
      <c r="Q552" s="246"/>
      <c r="R552" s="246"/>
      <c r="S552" s="246"/>
      <c r="T552" s="246"/>
      <c r="U552" s="246"/>
      <c r="V552" s="246"/>
      <c r="W552" s="246"/>
      <c r="X552" s="246"/>
      <c r="Y552" s="246"/>
      <c r="Z552" s="246"/>
      <c r="AA552" s="246"/>
      <c r="AB552" s="246"/>
      <c r="AC552" s="246"/>
      <c r="AD552" s="246"/>
      <c r="AE552" s="246"/>
      <c r="AF552" s="246"/>
      <c r="AG552" s="246"/>
      <c r="AH552" s="246"/>
      <c r="AI552" s="246"/>
      <c r="AJ552" s="246"/>
      <c r="AK552" s="246"/>
      <c r="AL552" s="246"/>
      <c r="AM552" s="246"/>
      <c r="AN552" s="246"/>
      <c r="AO552" s="246"/>
      <c r="AP552" s="246"/>
      <c r="AQ552" s="246"/>
      <c r="AR552" s="246"/>
      <c r="AS552" s="246"/>
      <c r="AT552" s="246"/>
      <c r="AU552" s="246"/>
      <c r="AV552" s="246"/>
      <c r="AW552" s="246"/>
      <c r="AX552" s="246"/>
      <c r="AY552" s="246"/>
      <c r="AZ552" s="246"/>
    </row>
    <row r="553" spans="1:52" s="198" customFormat="1" ht="24" customHeight="1" x14ac:dyDescent="0.25">
      <c r="A553" s="1774"/>
      <c r="B553" s="1785" t="s">
        <v>928</v>
      </c>
      <c r="C553" s="1832"/>
      <c r="D553" s="197" t="s">
        <v>1006</v>
      </c>
      <c r="E553" s="385">
        <v>42200</v>
      </c>
      <c r="L553" s="246"/>
      <c r="M553" s="246"/>
      <c r="N553" s="246"/>
      <c r="O553" s="246"/>
      <c r="P553" s="246"/>
      <c r="Q553" s="246"/>
      <c r="R553" s="246"/>
      <c r="S553" s="246"/>
      <c r="T553" s="246"/>
      <c r="U553" s="246"/>
      <c r="V553" s="246"/>
      <c r="W553" s="246"/>
      <c r="X553" s="246"/>
      <c r="Y553" s="246"/>
      <c r="Z553" s="246"/>
      <c r="AA553" s="246"/>
      <c r="AB553" s="246"/>
      <c r="AC553" s="246"/>
      <c r="AD553" s="246"/>
      <c r="AE553" s="246"/>
      <c r="AF553" s="246"/>
      <c r="AG553" s="246"/>
      <c r="AH553" s="246"/>
      <c r="AI553" s="246"/>
      <c r="AJ553" s="246"/>
      <c r="AK553" s="246"/>
      <c r="AL553" s="246"/>
      <c r="AM553" s="246"/>
      <c r="AN553" s="246"/>
      <c r="AO553" s="246"/>
      <c r="AP553" s="246"/>
      <c r="AQ553" s="246"/>
      <c r="AR553" s="246"/>
      <c r="AS553" s="246"/>
      <c r="AT553" s="246"/>
      <c r="AU553" s="246"/>
      <c r="AV553" s="246"/>
      <c r="AW553" s="246"/>
      <c r="AX553" s="246"/>
      <c r="AY553" s="246"/>
      <c r="AZ553" s="246"/>
    </row>
    <row r="554" spans="1:52" ht="16.5" customHeight="1" x14ac:dyDescent="0.25">
      <c r="A554" s="1774"/>
      <c r="B554" s="1789" t="s">
        <v>227</v>
      </c>
      <c r="C554" s="1790"/>
      <c r="D554" s="197" t="s">
        <v>1041</v>
      </c>
      <c r="E554" s="385">
        <v>42205</v>
      </c>
      <c r="G554" s="198"/>
    </row>
    <row r="555" spans="1:52" ht="24" customHeight="1" x14ac:dyDescent="0.25">
      <c r="A555" s="1774"/>
      <c r="B555" s="1785" t="s">
        <v>227</v>
      </c>
      <c r="C555" s="1832"/>
      <c r="D555" s="197" t="s">
        <v>985</v>
      </c>
      <c r="E555" s="385">
        <v>42202</v>
      </c>
    </row>
    <row r="556" spans="1:52" ht="24" customHeight="1" x14ac:dyDescent="0.25">
      <c r="A556" s="1774"/>
      <c r="B556" s="1785" t="s">
        <v>202</v>
      </c>
      <c r="C556" s="1832"/>
      <c r="D556" s="199" t="s">
        <v>998</v>
      </c>
      <c r="E556" s="385">
        <v>42206</v>
      </c>
    </row>
    <row r="557" spans="1:52" ht="24" customHeight="1" x14ac:dyDescent="0.25">
      <c r="A557" s="1774"/>
      <c r="B557" s="1789" t="s">
        <v>1015</v>
      </c>
      <c r="C557" s="1790"/>
      <c r="D557" s="199" t="s">
        <v>1021</v>
      </c>
      <c r="E557" s="385">
        <v>42205</v>
      </c>
    </row>
    <row r="558" spans="1:52" ht="24" customHeight="1" x14ac:dyDescent="0.25">
      <c r="A558" s="1774"/>
      <c r="B558" s="1789" t="s">
        <v>1016</v>
      </c>
      <c r="C558" s="1790"/>
      <c r="D558" s="199" t="s">
        <v>1028</v>
      </c>
      <c r="E558" s="385">
        <v>42205</v>
      </c>
    </row>
    <row r="559" spans="1:52" ht="24" customHeight="1" x14ac:dyDescent="0.25">
      <c r="A559" s="1774"/>
      <c r="B559" s="1789" t="s">
        <v>227</v>
      </c>
      <c r="C559" s="1790"/>
      <c r="D559" s="199" t="s">
        <v>1062</v>
      </c>
      <c r="E559" s="385">
        <v>42207</v>
      </c>
    </row>
    <row r="560" spans="1:52" ht="19.5" customHeight="1" x14ac:dyDescent="0.25">
      <c r="A560" s="1774"/>
      <c r="B560" s="1788" t="s">
        <v>227</v>
      </c>
      <c r="C560" s="1789"/>
      <c r="D560" s="197" t="s">
        <v>942</v>
      </c>
      <c r="E560" s="382">
        <v>42212</v>
      </c>
    </row>
    <row r="561" spans="1:5" ht="30.75" customHeight="1" x14ac:dyDescent="0.25">
      <c r="A561" s="1774"/>
      <c r="B561" s="1835" t="s">
        <v>1019</v>
      </c>
      <c r="C561" s="1836"/>
      <c r="D561" s="199" t="s">
        <v>1020</v>
      </c>
      <c r="E561" s="382">
        <v>42209</v>
      </c>
    </row>
    <row r="562" spans="1:5" ht="34.5" customHeight="1" x14ac:dyDescent="0.25">
      <c r="A562" s="1774"/>
      <c r="B562" s="1788" t="s">
        <v>928</v>
      </c>
      <c r="C562" s="1789"/>
      <c r="D562" s="199" t="s">
        <v>1029</v>
      </c>
      <c r="E562" s="385">
        <v>42213</v>
      </c>
    </row>
    <row r="563" spans="1:5" ht="31.5" customHeight="1" x14ac:dyDescent="0.25">
      <c r="A563" s="1774"/>
      <c r="B563" s="1789" t="s">
        <v>227</v>
      </c>
      <c r="C563" s="1790"/>
      <c r="D563" s="197" t="s">
        <v>970</v>
      </c>
      <c r="E563" s="385">
        <v>42226</v>
      </c>
    </row>
    <row r="564" spans="1:5" ht="34.5" customHeight="1" x14ac:dyDescent="0.25">
      <c r="A564" s="1774"/>
      <c r="B564" s="1785" t="s">
        <v>76</v>
      </c>
      <c r="C564" s="1832"/>
      <c r="D564" s="197" t="s">
        <v>981</v>
      </c>
      <c r="E564" s="385">
        <v>42228</v>
      </c>
    </row>
    <row r="565" spans="1:5" ht="27.75" customHeight="1" x14ac:dyDescent="0.25">
      <c r="A565" s="1774"/>
      <c r="B565" s="1785" t="s">
        <v>227</v>
      </c>
      <c r="C565" s="1832"/>
      <c r="D565" s="197" t="s">
        <v>983</v>
      </c>
      <c r="E565" s="385">
        <v>42234</v>
      </c>
    </row>
    <row r="566" spans="1:5" ht="56.25" customHeight="1" x14ac:dyDescent="0.25">
      <c r="A566" s="1774"/>
      <c r="B566" s="1785" t="s">
        <v>236</v>
      </c>
      <c r="C566" s="1832"/>
      <c r="D566" s="199" t="s">
        <v>989</v>
      </c>
      <c r="E566" s="385">
        <v>42222</v>
      </c>
    </row>
    <row r="567" spans="1:5" ht="43.5" customHeight="1" x14ac:dyDescent="0.25">
      <c r="A567" s="1774"/>
      <c r="B567" s="1788" t="s">
        <v>202</v>
      </c>
      <c r="C567" s="1789"/>
      <c r="D567" s="199" t="s">
        <v>1027</v>
      </c>
      <c r="E567" s="385">
        <v>42226</v>
      </c>
    </row>
    <row r="568" spans="1:5" ht="28.5" customHeight="1" x14ac:dyDescent="0.25">
      <c r="A568" s="1774"/>
      <c r="B568" s="1788" t="s">
        <v>76</v>
      </c>
      <c r="C568" s="1789"/>
      <c r="D568" s="199" t="s">
        <v>1038</v>
      </c>
      <c r="E568" s="385">
        <v>42219</v>
      </c>
    </row>
    <row r="569" spans="1:5" ht="36" customHeight="1" x14ac:dyDescent="0.25">
      <c r="A569" s="1774"/>
      <c r="B569" s="1788" t="s">
        <v>202</v>
      </c>
      <c r="C569" s="1789"/>
      <c r="D569" s="199" t="s">
        <v>1039</v>
      </c>
      <c r="E569" s="385">
        <v>42229</v>
      </c>
    </row>
    <row r="570" spans="1:5" ht="44.25" customHeight="1" x14ac:dyDescent="0.25">
      <c r="A570" s="1774"/>
      <c r="B570" s="1788" t="s">
        <v>227</v>
      </c>
      <c r="C570" s="1789"/>
      <c r="D570" s="199" t="s">
        <v>1042</v>
      </c>
      <c r="E570" s="385">
        <v>42234</v>
      </c>
    </row>
    <row r="571" spans="1:5" ht="24.75" customHeight="1" x14ac:dyDescent="0.25">
      <c r="A571" s="1774"/>
      <c r="B571" s="1788" t="s">
        <v>202</v>
      </c>
      <c r="C571" s="1789"/>
      <c r="D571" s="199" t="s">
        <v>1044</v>
      </c>
      <c r="E571" s="385">
        <v>42219</v>
      </c>
    </row>
    <row r="572" spans="1:5" ht="24" customHeight="1" x14ac:dyDescent="0.25">
      <c r="A572" s="1774"/>
      <c r="B572" s="1788" t="s">
        <v>76</v>
      </c>
      <c r="C572" s="1789"/>
      <c r="D572" s="199" t="s">
        <v>1050</v>
      </c>
      <c r="E572" s="385">
        <v>42222</v>
      </c>
    </row>
    <row r="573" spans="1:5" ht="32.25" customHeight="1" x14ac:dyDescent="0.25">
      <c r="A573" s="1774"/>
      <c r="B573" s="1788" t="s">
        <v>307</v>
      </c>
      <c r="C573" s="1789"/>
      <c r="D573" s="199" t="s">
        <v>1054</v>
      </c>
      <c r="E573" s="385">
        <v>42226</v>
      </c>
    </row>
    <row r="574" spans="1:5" ht="27.75" customHeight="1" x14ac:dyDescent="0.25">
      <c r="A574" s="1774"/>
      <c r="B574" s="1788" t="s">
        <v>928</v>
      </c>
      <c r="C574" s="1789"/>
      <c r="D574" s="199" t="s">
        <v>1057</v>
      </c>
      <c r="E574" s="385">
        <v>42225</v>
      </c>
    </row>
    <row r="575" spans="1:5" ht="48" customHeight="1" x14ac:dyDescent="0.25">
      <c r="A575" s="1774"/>
      <c r="B575" s="1788" t="s">
        <v>1071</v>
      </c>
      <c r="C575" s="1789"/>
      <c r="D575" s="199" t="s">
        <v>1072</v>
      </c>
      <c r="E575" s="385">
        <v>42230</v>
      </c>
    </row>
    <row r="576" spans="1:5" ht="33" customHeight="1" x14ac:dyDescent="0.25">
      <c r="A576" s="1774"/>
      <c r="B576" s="1788" t="s">
        <v>260</v>
      </c>
      <c r="C576" s="1789"/>
      <c r="D576" s="199" t="s">
        <v>1073</v>
      </c>
      <c r="E576" s="385">
        <v>42234</v>
      </c>
    </row>
    <row r="577" spans="1:52" ht="45" customHeight="1" x14ac:dyDescent="0.25">
      <c r="A577" s="1774"/>
      <c r="B577" s="1788" t="s">
        <v>236</v>
      </c>
      <c r="C577" s="1789"/>
      <c r="D577" s="199" t="s">
        <v>1075</v>
      </c>
      <c r="E577" s="385">
        <v>42230</v>
      </c>
    </row>
    <row r="578" spans="1:52" ht="28.5" customHeight="1" x14ac:dyDescent="0.25">
      <c r="A578" s="1774"/>
      <c r="B578" s="1788" t="s">
        <v>1121</v>
      </c>
      <c r="C578" s="1789"/>
      <c r="D578" s="199" t="s">
        <v>993</v>
      </c>
      <c r="E578" s="385">
        <v>42240</v>
      </c>
    </row>
    <row r="579" spans="1:52" s="208" customFormat="1" ht="32.25" customHeight="1" x14ac:dyDescent="0.25">
      <c r="A579" s="1774"/>
      <c r="B579" s="1788" t="s">
        <v>1122</v>
      </c>
      <c r="C579" s="1789"/>
      <c r="D579" s="199" t="s">
        <v>1000</v>
      </c>
      <c r="E579" s="385">
        <v>42242</v>
      </c>
      <c r="G579"/>
      <c r="L579" s="246"/>
      <c r="M579" s="246"/>
      <c r="N579" s="246"/>
      <c r="O579" s="246"/>
      <c r="P579" s="246"/>
      <c r="Q579" s="246"/>
      <c r="R579" s="246"/>
      <c r="S579" s="246"/>
      <c r="T579" s="246"/>
      <c r="U579" s="246"/>
      <c r="V579" s="246"/>
      <c r="W579" s="246"/>
      <c r="X579" s="246"/>
      <c r="Y579" s="246"/>
      <c r="Z579" s="246"/>
      <c r="AA579" s="246"/>
      <c r="AB579" s="246"/>
      <c r="AC579" s="246"/>
      <c r="AD579" s="246"/>
      <c r="AE579" s="246"/>
      <c r="AF579" s="246"/>
      <c r="AG579" s="246"/>
      <c r="AH579" s="246"/>
      <c r="AI579" s="246"/>
      <c r="AJ579" s="246"/>
      <c r="AK579" s="246"/>
      <c r="AL579" s="246"/>
      <c r="AM579" s="246"/>
      <c r="AN579" s="246"/>
      <c r="AO579" s="246"/>
      <c r="AP579" s="246"/>
      <c r="AQ579" s="246"/>
      <c r="AR579" s="246"/>
      <c r="AS579" s="246"/>
      <c r="AT579" s="246"/>
      <c r="AU579" s="246"/>
      <c r="AV579" s="246"/>
      <c r="AW579" s="246"/>
      <c r="AX579" s="246"/>
      <c r="AY579" s="246"/>
      <c r="AZ579" s="246"/>
    </row>
    <row r="580" spans="1:52" s="208" customFormat="1" ht="29.25" customHeight="1" x14ac:dyDescent="0.25">
      <c r="A580" s="1774"/>
      <c r="B580" s="1788" t="s">
        <v>202</v>
      </c>
      <c r="C580" s="1789"/>
      <c r="D580" s="199" t="s">
        <v>1025</v>
      </c>
      <c r="E580" s="385">
        <v>42247</v>
      </c>
      <c r="L580" s="246"/>
      <c r="M580" s="246"/>
      <c r="N580" s="246"/>
      <c r="O580" s="246"/>
      <c r="P580" s="246"/>
      <c r="Q580" s="246"/>
      <c r="R580" s="246"/>
      <c r="S580" s="246"/>
      <c r="T580" s="246"/>
      <c r="U580" s="246"/>
      <c r="V580" s="246"/>
      <c r="W580" s="246"/>
      <c r="X580" s="246"/>
      <c r="Y580" s="246"/>
      <c r="Z580" s="246"/>
      <c r="AA580" s="246"/>
      <c r="AB580" s="246"/>
      <c r="AC580" s="246"/>
      <c r="AD580" s="246"/>
      <c r="AE580" s="246"/>
      <c r="AF580" s="246"/>
      <c r="AG580" s="246"/>
      <c r="AH580" s="246"/>
      <c r="AI580" s="246"/>
      <c r="AJ580" s="246"/>
      <c r="AK580" s="246"/>
      <c r="AL580" s="246"/>
      <c r="AM580" s="246"/>
      <c r="AN580" s="246"/>
      <c r="AO580" s="246"/>
      <c r="AP580" s="246"/>
      <c r="AQ580" s="246"/>
      <c r="AR580" s="246"/>
      <c r="AS580" s="246"/>
      <c r="AT580" s="246"/>
      <c r="AU580" s="246"/>
      <c r="AV580" s="246"/>
      <c r="AW580" s="246"/>
      <c r="AX580" s="246"/>
      <c r="AY580" s="246"/>
      <c r="AZ580" s="246"/>
    </row>
    <row r="581" spans="1:52" s="208" customFormat="1" ht="33" customHeight="1" x14ac:dyDescent="0.25">
      <c r="A581" s="1774"/>
      <c r="B581" s="1788" t="s">
        <v>1121</v>
      </c>
      <c r="C581" s="1789"/>
      <c r="D581" s="199" t="s">
        <v>1007</v>
      </c>
      <c r="E581" s="385">
        <v>42247</v>
      </c>
      <c r="L581" s="246"/>
      <c r="M581" s="246"/>
      <c r="N581" s="246"/>
      <c r="O581" s="246"/>
      <c r="P581" s="246"/>
      <c r="Q581" s="246"/>
      <c r="R581" s="246"/>
      <c r="S581" s="246"/>
      <c r="T581" s="246"/>
      <c r="U581" s="246"/>
      <c r="V581" s="246"/>
      <c r="W581" s="246"/>
      <c r="X581" s="246"/>
      <c r="Y581" s="246"/>
      <c r="Z581" s="246"/>
      <c r="AA581" s="246"/>
      <c r="AB581" s="246"/>
      <c r="AC581" s="246"/>
      <c r="AD581" s="246"/>
      <c r="AE581" s="246"/>
      <c r="AF581" s="246"/>
      <c r="AG581" s="246"/>
      <c r="AH581" s="246"/>
      <c r="AI581" s="246"/>
      <c r="AJ581" s="246"/>
      <c r="AK581" s="246"/>
      <c r="AL581" s="246"/>
      <c r="AM581" s="246"/>
      <c r="AN581" s="246"/>
      <c r="AO581" s="246"/>
      <c r="AP581" s="246"/>
      <c r="AQ581" s="246"/>
      <c r="AR581" s="246"/>
      <c r="AS581" s="246"/>
      <c r="AT581" s="246"/>
      <c r="AU581" s="246"/>
      <c r="AV581" s="246"/>
      <c r="AW581" s="246"/>
      <c r="AX581" s="246"/>
      <c r="AY581" s="246"/>
      <c r="AZ581" s="246"/>
    </row>
    <row r="582" spans="1:52" s="208" customFormat="1" ht="24" customHeight="1" x14ac:dyDescent="0.25">
      <c r="A582" s="1774"/>
      <c r="B582" s="1788" t="s">
        <v>227</v>
      </c>
      <c r="C582" s="1789"/>
      <c r="D582" s="199" t="s">
        <v>1009</v>
      </c>
      <c r="E582" s="385">
        <v>42247</v>
      </c>
      <c r="L582" s="246"/>
      <c r="M582" s="246"/>
      <c r="N582" s="246"/>
      <c r="O582" s="246"/>
      <c r="P582" s="246"/>
      <c r="Q582" s="246"/>
      <c r="R582" s="246"/>
      <c r="S582" s="246"/>
      <c r="T582" s="246"/>
      <c r="U582" s="246"/>
      <c r="V582" s="246"/>
      <c r="W582" s="246"/>
      <c r="X582" s="246"/>
      <c r="Y582" s="246"/>
      <c r="Z582" s="246"/>
      <c r="AA582" s="246"/>
      <c r="AB582" s="246"/>
      <c r="AC582" s="246"/>
      <c r="AD582" s="246"/>
      <c r="AE582" s="246"/>
      <c r="AF582" s="246"/>
      <c r="AG582" s="246"/>
      <c r="AH582" s="246"/>
      <c r="AI582" s="246"/>
      <c r="AJ582" s="246"/>
      <c r="AK582" s="246"/>
      <c r="AL582" s="246"/>
      <c r="AM582" s="246"/>
      <c r="AN582" s="246"/>
      <c r="AO582" s="246"/>
      <c r="AP582" s="246"/>
      <c r="AQ582" s="246"/>
      <c r="AR582" s="246"/>
      <c r="AS582" s="246"/>
      <c r="AT582" s="246"/>
      <c r="AU582" s="246"/>
      <c r="AV582" s="246"/>
      <c r="AW582" s="246"/>
      <c r="AX582" s="246"/>
      <c r="AY582" s="246"/>
      <c r="AZ582" s="246"/>
    </row>
    <row r="583" spans="1:52" s="208" customFormat="1" ht="39.75" customHeight="1" x14ac:dyDescent="0.25">
      <c r="A583" s="1774"/>
      <c r="B583" s="1788" t="s">
        <v>1123</v>
      </c>
      <c r="C583" s="1789"/>
      <c r="D583" s="199" t="s">
        <v>1055</v>
      </c>
      <c r="E583" s="385">
        <v>42240</v>
      </c>
      <c r="L583" s="246"/>
      <c r="M583" s="246"/>
      <c r="N583" s="246"/>
      <c r="O583" s="246"/>
      <c r="P583" s="246"/>
      <c r="Q583" s="246"/>
      <c r="R583" s="246"/>
      <c r="S583" s="246"/>
      <c r="T583" s="246"/>
      <c r="U583" s="246"/>
      <c r="V583" s="246"/>
      <c r="W583" s="246"/>
      <c r="X583" s="246"/>
      <c r="Y583" s="246"/>
      <c r="Z583" s="246"/>
      <c r="AA583" s="246"/>
      <c r="AB583" s="246"/>
      <c r="AC583" s="246"/>
      <c r="AD583" s="246"/>
      <c r="AE583" s="246"/>
      <c r="AF583" s="246"/>
      <c r="AG583" s="246"/>
      <c r="AH583" s="246"/>
      <c r="AI583" s="246"/>
      <c r="AJ583" s="246"/>
      <c r="AK583" s="246"/>
      <c r="AL583" s="246"/>
      <c r="AM583" s="246"/>
      <c r="AN583" s="246"/>
      <c r="AO583" s="246"/>
      <c r="AP583" s="246"/>
      <c r="AQ583" s="246"/>
      <c r="AR583" s="246"/>
      <c r="AS583" s="246"/>
      <c r="AT583" s="246"/>
      <c r="AU583" s="246"/>
      <c r="AV583" s="246"/>
      <c r="AW583" s="246"/>
      <c r="AX583" s="246"/>
      <c r="AY583" s="246"/>
      <c r="AZ583" s="246"/>
    </row>
    <row r="584" spans="1:52" s="208" customFormat="1" ht="31.5" customHeight="1" x14ac:dyDescent="0.25">
      <c r="A584" s="1774"/>
      <c r="B584" s="1788" t="s">
        <v>260</v>
      </c>
      <c r="C584" s="1789"/>
      <c r="D584" s="199" t="s">
        <v>1074</v>
      </c>
      <c r="E584" s="385">
        <v>42247</v>
      </c>
      <c r="L584" s="246"/>
      <c r="M584" s="246"/>
      <c r="N584" s="246"/>
      <c r="O584" s="246"/>
      <c r="P584" s="246"/>
      <c r="Q584" s="246"/>
      <c r="R584" s="246"/>
      <c r="S584" s="246"/>
      <c r="T584" s="246"/>
      <c r="U584" s="246"/>
      <c r="V584" s="246"/>
      <c r="W584" s="246"/>
      <c r="X584" s="246"/>
      <c r="Y584" s="246"/>
      <c r="Z584" s="246"/>
      <c r="AA584" s="246"/>
      <c r="AB584" s="246"/>
      <c r="AC584" s="246"/>
      <c r="AD584" s="246"/>
      <c r="AE584" s="246"/>
      <c r="AF584" s="246"/>
      <c r="AG584" s="246"/>
      <c r="AH584" s="246"/>
      <c r="AI584" s="246"/>
      <c r="AJ584" s="246"/>
      <c r="AK584" s="246"/>
      <c r="AL584" s="246"/>
      <c r="AM584" s="246"/>
      <c r="AN584" s="246"/>
      <c r="AO584" s="246"/>
      <c r="AP584" s="246"/>
      <c r="AQ584" s="246"/>
      <c r="AR584" s="246"/>
      <c r="AS584" s="246"/>
      <c r="AT584" s="246"/>
      <c r="AU584" s="246"/>
      <c r="AV584" s="246"/>
      <c r="AW584" s="246"/>
      <c r="AX584" s="246"/>
      <c r="AY584" s="246"/>
      <c r="AZ584" s="246"/>
    </row>
    <row r="585" spans="1:52" s="208" customFormat="1" ht="36.75" customHeight="1" x14ac:dyDescent="0.25">
      <c r="A585" s="1774"/>
      <c r="B585" s="1788" t="s">
        <v>1124</v>
      </c>
      <c r="C585" s="1789"/>
      <c r="D585" s="199" t="s">
        <v>1085</v>
      </c>
      <c r="E585" s="385">
        <v>42244</v>
      </c>
      <c r="L585" s="246"/>
      <c r="M585" s="246"/>
      <c r="N585" s="246"/>
      <c r="O585" s="246"/>
      <c r="P585" s="246"/>
      <c r="Q585" s="246"/>
      <c r="R585" s="246"/>
      <c r="S585" s="246"/>
      <c r="T585" s="246"/>
      <c r="U585" s="246"/>
      <c r="V585" s="246"/>
      <c r="W585" s="246"/>
      <c r="X585" s="246"/>
      <c r="Y585" s="246"/>
      <c r="Z585" s="246"/>
      <c r="AA585" s="246"/>
      <c r="AB585" s="246"/>
      <c r="AC585" s="246"/>
      <c r="AD585" s="246"/>
      <c r="AE585" s="246"/>
      <c r="AF585" s="246"/>
      <c r="AG585" s="246"/>
      <c r="AH585" s="246"/>
      <c r="AI585" s="246"/>
      <c r="AJ585" s="246"/>
      <c r="AK585" s="246"/>
      <c r="AL585" s="246"/>
      <c r="AM585" s="246"/>
      <c r="AN585" s="246"/>
      <c r="AO585" s="246"/>
      <c r="AP585" s="246"/>
      <c r="AQ585" s="246"/>
      <c r="AR585" s="246"/>
      <c r="AS585" s="246"/>
      <c r="AT585" s="246"/>
      <c r="AU585" s="246"/>
      <c r="AV585" s="246"/>
      <c r="AW585" s="246"/>
      <c r="AX585" s="246"/>
      <c r="AY585" s="246"/>
      <c r="AZ585" s="246"/>
    </row>
    <row r="586" spans="1:52" s="208" customFormat="1" ht="36.75" customHeight="1" x14ac:dyDescent="0.25">
      <c r="A586" s="1774"/>
      <c r="B586" s="1788" t="s">
        <v>236</v>
      </c>
      <c r="C586" s="1789"/>
      <c r="D586" s="199" t="s">
        <v>1087</v>
      </c>
      <c r="E586" s="385">
        <v>42237</v>
      </c>
      <c r="L586" s="246"/>
      <c r="M586" s="246"/>
      <c r="N586" s="246"/>
      <c r="O586" s="246"/>
      <c r="P586" s="246"/>
      <c r="Q586" s="246"/>
      <c r="R586" s="246"/>
      <c r="S586" s="246"/>
      <c r="T586" s="246"/>
      <c r="U586" s="246"/>
      <c r="V586" s="246"/>
      <c r="W586" s="246"/>
      <c r="X586" s="246"/>
      <c r="Y586" s="246"/>
      <c r="Z586" s="246"/>
      <c r="AA586" s="246"/>
      <c r="AB586" s="246"/>
      <c r="AC586" s="246"/>
      <c r="AD586" s="246"/>
      <c r="AE586" s="246"/>
      <c r="AF586" s="246"/>
      <c r="AG586" s="246"/>
      <c r="AH586" s="246"/>
      <c r="AI586" s="246"/>
      <c r="AJ586" s="246"/>
      <c r="AK586" s="246"/>
      <c r="AL586" s="246"/>
      <c r="AM586" s="246"/>
      <c r="AN586" s="246"/>
      <c r="AO586" s="246"/>
      <c r="AP586" s="246"/>
      <c r="AQ586" s="246"/>
      <c r="AR586" s="246"/>
      <c r="AS586" s="246"/>
      <c r="AT586" s="246"/>
      <c r="AU586" s="246"/>
      <c r="AV586" s="246"/>
      <c r="AW586" s="246"/>
      <c r="AX586" s="246"/>
      <c r="AY586" s="246"/>
      <c r="AZ586" s="246"/>
    </row>
    <row r="587" spans="1:52" ht="27" customHeight="1" x14ac:dyDescent="0.25">
      <c r="A587" s="1774"/>
      <c r="B587" s="1788" t="s">
        <v>227</v>
      </c>
      <c r="C587" s="1789"/>
      <c r="D587" s="199" t="s">
        <v>1135</v>
      </c>
      <c r="E587" s="385">
        <v>42219</v>
      </c>
      <c r="G587" s="208"/>
    </row>
    <row r="588" spans="1:52" ht="30.75" customHeight="1" x14ac:dyDescent="0.25">
      <c r="A588" s="1774"/>
      <c r="B588" s="1788" t="s">
        <v>928</v>
      </c>
      <c r="C588" s="1789"/>
      <c r="D588" s="199" t="s">
        <v>1012</v>
      </c>
      <c r="E588" s="385">
        <v>42250</v>
      </c>
    </row>
    <row r="589" spans="1:52" ht="52.5" customHeight="1" x14ac:dyDescent="0.25">
      <c r="A589" s="1774"/>
      <c r="B589" s="1788" t="s">
        <v>227</v>
      </c>
      <c r="C589" s="1789"/>
      <c r="D589" s="199" t="s">
        <v>1013</v>
      </c>
      <c r="E589" s="385">
        <v>42250</v>
      </c>
    </row>
    <row r="590" spans="1:52" ht="52.5" customHeight="1" x14ac:dyDescent="0.25">
      <c r="A590" s="1774"/>
      <c r="B590" s="1788" t="s">
        <v>227</v>
      </c>
      <c r="C590" s="1789"/>
      <c r="D590" s="199" t="s">
        <v>1022</v>
      </c>
      <c r="E590" s="385">
        <v>42251</v>
      </c>
    </row>
    <row r="591" spans="1:52" ht="36.75" customHeight="1" x14ac:dyDescent="0.25">
      <c r="A591" s="1774"/>
      <c r="B591" s="1788" t="s">
        <v>227</v>
      </c>
      <c r="C591" s="1789"/>
      <c r="D591" s="199" t="s">
        <v>1118</v>
      </c>
      <c r="E591" s="385">
        <v>42249</v>
      </c>
    </row>
    <row r="592" spans="1:52" ht="45" customHeight="1" x14ac:dyDescent="0.25">
      <c r="A592" s="1774"/>
      <c r="B592" s="1788" t="s">
        <v>202</v>
      </c>
      <c r="C592" s="1789"/>
      <c r="D592" s="199" t="s">
        <v>1051</v>
      </c>
      <c r="E592" s="385">
        <v>42251</v>
      </c>
      <c r="F592" s="1"/>
    </row>
    <row r="593" spans="1:52" s="211" customFormat="1" ht="40.5" customHeight="1" x14ac:dyDescent="0.25">
      <c r="A593" s="1774"/>
      <c r="B593" s="1788" t="s">
        <v>227</v>
      </c>
      <c r="C593" s="1789"/>
      <c r="D593" s="199" t="s">
        <v>1063</v>
      </c>
      <c r="E593" s="385">
        <v>42255</v>
      </c>
      <c r="F593" s="212"/>
      <c r="G593" s="1"/>
      <c r="L593" s="246"/>
      <c r="M593" s="246"/>
      <c r="N593" s="246"/>
      <c r="O593" s="246"/>
      <c r="P593" s="246"/>
      <c r="Q593" s="246"/>
      <c r="R593" s="246"/>
      <c r="S593" s="246"/>
      <c r="T593" s="246"/>
      <c r="U593" s="246"/>
      <c r="V593" s="246"/>
      <c r="W593" s="246"/>
      <c r="X593" s="246"/>
      <c r="Y593" s="246"/>
      <c r="Z593" s="246"/>
      <c r="AA593" s="246"/>
      <c r="AB593" s="246"/>
      <c r="AC593" s="246"/>
      <c r="AD593" s="246"/>
      <c r="AE593" s="246"/>
      <c r="AF593" s="246"/>
      <c r="AG593" s="246"/>
      <c r="AH593" s="246"/>
      <c r="AI593" s="246"/>
      <c r="AJ593" s="246"/>
      <c r="AK593" s="246"/>
      <c r="AL593" s="246"/>
      <c r="AM593" s="246"/>
      <c r="AN593" s="246"/>
      <c r="AO593" s="246"/>
      <c r="AP593" s="246"/>
      <c r="AQ593" s="246"/>
      <c r="AR593" s="246"/>
      <c r="AS593" s="246"/>
      <c r="AT593" s="246"/>
      <c r="AU593" s="246"/>
      <c r="AV593" s="246"/>
      <c r="AW593" s="246"/>
      <c r="AX593" s="246"/>
      <c r="AY593" s="246"/>
      <c r="AZ593" s="246"/>
    </row>
    <row r="594" spans="1:52" ht="28.5" customHeight="1" x14ac:dyDescent="0.25">
      <c r="A594" s="1774"/>
      <c r="B594" s="1788" t="s">
        <v>227</v>
      </c>
      <c r="C594" s="1789"/>
      <c r="D594" s="199" t="s">
        <v>1079</v>
      </c>
      <c r="E594" s="385">
        <v>42255</v>
      </c>
      <c r="F594" s="1"/>
      <c r="G594" s="87"/>
    </row>
    <row r="595" spans="1:52" ht="27" customHeight="1" x14ac:dyDescent="0.25">
      <c r="A595" s="1774"/>
      <c r="B595" s="1788" t="s">
        <v>227</v>
      </c>
      <c r="C595" s="1789"/>
      <c r="D595" s="199" t="s">
        <v>1088</v>
      </c>
      <c r="E595" s="382">
        <v>42254</v>
      </c>
      <c r="G595" s="1"/>
    </row>
    <row r="596" spans="1:52" ht="29.25" customHeight="1" x14ac:dyDescent="0.25">
      <c r="A596" s="1774"/>
      <c r="B596" s="1788" t="s">
        <v>227</v>
      </c>
      <c r="C596" s="1789"/>
      <c r="D596" s="199" t="s">
        <v>1064</v>
      </c>
      <c r="E596" s="385">
        <v>42258</v>
      </c>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row>
    <row r="597" spans="1:52" x14ac:dyDescent="0.25">
      <c r="A597" s="1774"/>
      <c r="B597" s="1785" t="s">
        <v>236</v>
      </c>
      <c r="C597" s="1832"/>
      <c r="D597" s="199" t="s">
        <v>1095</v>
      </c>
      <c r="E597" s="385">
        <v>42252</v>
      </c>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row>
    <row r="598" spans="1:52" ht="30" customHeight="1" x14ac:dyDescent="0.25">
      <c r="A598" s="1774"/>
      <c r="B598" s="1788" t="s">
        <v>1016</v>
      </c>
      <c r="C598" s="1789"/>
      <c r="D598" s="199" t="s">
        <v>1058</v>
      </c>
      <c r="E598" s="385">
        <v>42263</v>
      </c>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row>
    <row r="599" spans="1:52" ht="41.25" customHeight="1" x14ac:dyDescent="0.25">
      <c r="A599" s="1774"/>
      <c r="B599" s="1784" t="s">
        <v>227</v>
      </c>
      <c r="C599" s="1785"/>
      <c r="D599" s="199" t="s">
        <v>1064</v>
      </c>
      <c r="E599" s="385">
        <v>42258</v>
      </c>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row>
    <row r="600" spans="1:52" ht="26.4" x14ac:dyDescent="0.25">
      <c r="A600" s="1774"/>
      <c r="B600" s="1785" t="s">
        <v>202</v>
      </c>
      <c r="C600" s="1832"/>
      <c r="D600" s="199" t="s">
        <v>1097</v>
      </c>
      <c r="E600" s="385">
        <v>42262</v>
      </c>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row>
    <row r="601" spans="1:52" ht="30" customHeight="1" x14ac:dyDescent="0.25">
      <c r="A601" s="1774"/>
      <c r="B601" s="1784" t="s">
        <v>236</v>
      </c>
      <c r="C601" s="1785"/>
      <c r="D601" s="199" t="s">
        <v>1119</v>
      </c>
      <c r="E601" s="385">
        <v>42262</v>
      </c>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row>
    <row r="602" spans="1:52" ht="39" customHeight="1" x14ac:dyDescent="0.25">
      <c r="A602" s="1774"/>
      <c r="B602" s="1788" t="s">
        <v>202</v>
      </c>
      <c r="C602" s="1789"/>
      <c r="D602" s="199" t="s">
        <v>1031</v>
      </c>
      <c r="E602" s="385">
        <v>42268</v>
      </c>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row>
    <row r="603" spans="1:52" ht="29.25" customHeight="1" x14ac:dyDescent="0.25">
      <c r="A603" s="1774"/>
      <c r="B603" s="1785" t="s">
        <v>928</v>
      </c>
      <c r="C603" s="1832"/>
      <c r="D603" s="199" t="s">
        <v>1094</v>
      </c>
      <c r="E603" s="385">
        <v>42268</v>
      </c>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row>
    <row r="604" spans="1:52" x14ac:dyDescent="0.25">
      <c r="A604" s="1774"/>
      <c r="B604" s="1784" t="s">
        <v>260</v>
      </c>
      <c r="C604" s="1785"/>
      <c r="D604" s="199" t="s">
        <v>1136</v>
      </c>
      <c r="E604" s="385">
        <v>42271</v>
      </c>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row>
    <row r="605" spans="1:52" ht="33.75" customHeight="1" x14ac:dyDescent="0.25">
      <c r="A605" s="1774"/>
      <c r="B605" s="1788" t="s">
        <v>1015</v>
      </c>
      <c r="C605" s="1789"/>
      <c r="D605" s="199" t="s">
        <v>1032</v>
      </c>
      <c r="E605" s="385">
        <v>42274</v>
      </c>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row>
    <row r="606" spans="1:52" ht="33" customHeight="1" x14ac:dyDescent="0.25">
      <c r="A606" s="1774"/>
      <c r="B606" s="1788" t="s">
        <v>260</v>
      </c>
      <c r="C606" s="1789"/>
      <c r="D606" s="199" t="s">
        <v>1061</v>
      </c>
      <c r="E606" s="385">
        <v>42277</v>
      </c>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row>
    <row r="607" spans="1:52" ht="24" customHeight="1" x14ac:dyDescent="0.25">
      <c r="A607" s="1774"/>
      <c r="B607" s="1788" t="s">
        <v>236</v>
      </c>
      <c r="C607" s="1789"/>
      <c r="D607" s="199" t="s">
        <v>1065</v>
      </c>
      <c r="E607" s="385">
        <v>42275</v>
      </c>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row>
    <row r="608" spans="1:52" ht="36.75" customHeight="1" x14ac:dyDescent="0.25">
      <c r="A608" s="1774"/>
      <c r="B608" s="1788" t="s">
        <v>227</v>
      </c>
      <c r="C608" s="1789"/>
      <c r="D608" s="199" t="s">
        <v>1081</v>
      </c>
      <c r="E608" s="385">
        <v>42272</v>
      </c>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row>
    <row r="609" spans="1:52" ht="17.25" customHeight="1" x14ac:dyDescent="0.25">
      <c r="A609" s="1774"/>
      <c r="B609" s="1788" t="s">
        <v>227</v>
      </c>
      <c r="C609" s="1789"/>
      <c r="D609" s="199" t="s">
        <v>1086</v>
      </c>
      <c r="E609" s="385">
        <v>42272</v>
      </c>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row>
    <row r="610" spans="1:52" ht="20.25" customHeight="1" x14ac:dyDescent="0.25">
      <c r="A610" s="1774"/>
      <c r="B610" s="1784" t="s">
        <v>260</v>
      </c>
      <c r="C610" s="1785"/>
      <c r="D610" s="199" t="s">
        <v>1108</v>
      </c>
      <c r="E610" s="385">
        <v>42276</v>
      </c>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row>
    <row r="611" spans="1:52" ht="18.75" customHeight="1" x14ac:dyDescent="0.25">
      <c r="A611" s="1774"/>
      <c r="B611" s="1784" t="s">
        <v>207</v>
      </c>
      <c r="C611" s="1785"/>
      <c r="D611" s="199" t="s">
        <v>1109</v>
      </c>
      <c r="E611" s="385">
        <v>42276</v>
      </c>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row>
    <row r="612" spans="1:52" ht="42" customHeight="1" x14ac:dyDescent="0.25">
      <c r="A612" s="1774"/>
      <c r="B612" s="1784" t="s">
        <v>928</v>
      </c>
      <c r="C612" s="1785"/>
      <c r="D612" s="199" t="s">
        <v>1134</v>
      </c>
      <c r="E612" s="385">
        <v>42278</v>
      </c>
    </row>
    <row r="613" spans="1:52" ht="20.25" customHeight="1" x14ac:dyDescent="0.25">
      <c r="A613" s="1774"/>
      <c r="B613" s="1788" t="s">
        <v>227</v>
      </c>
      <c r="C613" s="1789"/>
      <c r="D613" s="199" t="s">
        <v>1083</v>
      </c>
      <c r="E613" s="385">
        <v>42279</v>
      </c>
    </row>
    <row r="614" spans="1:52" ht="30" customHeight="1" x14ac:dyDescent="0.25">
      <c r="A614" s="1774"/>
      <c r="B614" s="1788" t="s">
        <v>76</v>
      </c>
      <c r="C614" s="1789"/>
      <c r="D614" s="199" t="s">
        <v>1084</v>
      </c>
      <c r="E614" s="385">
        <v>42282</v>
      </c>
    </row>
    <row r="615" spans="1:52" ht="32.25" customHeight="1" x14ac:dyDescent="0.25">
      <c r="A615" s="1774"/>
      <c r="B615" s="1784" t="s">
        <v>928</v>
      </c>
      <c r="C615" s="1785"/>
      <c r="D615" s="199" t="s">
        <v>1134</v>
      </c>
      <c r="E615" s="385">
        <v>42278</v>
      </c>
    </row>
    <row r="616" spans="1:52" s="221" customFormat="1" ht="41.25" customHeight="1" x14ac:dyDescent="0.25">
      <c r="A616" s="1774"/>
      <c r="B616" s="1785" t="s">
        <v>227</v>
      </c>
      <c r="C616" s="1832"/>
      <c r="D616" s="199" t="s">
        <v>1100</v>
      </c>
      <c r="E616" s="385">
        <v>42290</v>
      </c>
      <c r="F616" s="212"/>
      <c r="G616"/>
      <c r="L616" s="246"/>
      <c r="M616" s="246"/>
      <c r="N616" s="246"/>
      <c r="O616" s="246"/>
      <c r="P616" s="246"/>
      <c r="Q616" s="246"/>
      <c r="R616" s="246"/>
      <c r="S616" s="246"/>
      <c r="T616" s="246"/>
      <c r="U616" s="246"/>
      <c r="V616" s="246"/>
      <c r="W616" s="246"/>
      <c r="X616" s="246"/>
      <c r="Y616" s="246"/>
      <c r="Z616" s="246"/>
      <c r="AA616" s="246"/>
      <c r="AB616" s="246"/>
      <c r="AC616" s="246"/>
      <c r="AD616" s="246"/>
      <c r="AE616" s="246"/>
      <c r="AF616" s="246"/>
      <c r="AG616" s="246"/>
      <c r="AH616" s="246"/>
      <c r="AI616" s="246"/>
      <c r="AJ616" s="246"/>
      <c r="AK616" s="246"/>
      <c r="AL616" s="246"/>
      <c r="AM616" s="246"/>
      <c r="AN616" s="246"/>
      <c r="AO616" s="246"/>
      <c r="AP616" s="246"/>
      <c r="AQ616" s="246"/>
      <c r="AR616" s="246"/>
      <c r="AS616" s="246"/>
      <c r="AT616" s="246"/>
      <c r="AU616" s="246"/>
      <c r="AV616" s="246"/>
      <c r="AW616" s="246"/>
      <c r="AX616" s="246"/>
      <c r="AY616" s="246"/>
      <c r="AZ616" s="246"/>
    </row>
    <row r="617" spans="1:52" s="221" customFormat="1" ht="20.25" customHeight="1" x14ac:dyDescent="0.25">
      <c r="A617" s="1774"/>
      <c r="B617" s="1784" t="s">
        <v>260</v>
      </c>
      <c r="C617" s="1785"/>
      <c r="D617" s="199" t="s">
        <v>1114</v>
      </c>
      <c r="E617" s="385">
        <v>42286</v>
      </c>
      <c r="F617" s="212"/>
      <c r="G617" s="87"/>
      <c r="L617" s="246"/>
      <c r="M617" s="246"/>
      <c r="N617" s="246"/>
      <c r="O617" s="246"/>
      <c r="P617" s="246"/>
      <c r="Q617" s="246"/>
      <c r="R617" s="246"/>
      <c r="S617" s="246"/>
      <c r="T617" s="246"/>
      <c r="U617" s="246"/>
      <c r="V617" s="246"/>
      <c r="W617" s="246"/>
      <c r="X617" s="246"/>
      <c r="Y617" s="246"/>
      <c r="Z617" s="246"/>
      <c r="AA617" s="246"/>
      <c r="AB617" s="246"/>
      <c r="AC617" s="246"/>
      <c r="AD617" s="246"/>
      <c r="AE617" s="246"/>
      <c r="AF617" s="246"/>
      <c r="AG617" s="246"/>
      <c r="AH617" s="246"/>
      <c r="AI617" s="246"/>
      <c r="AJ617" s="246"/>
      <c r="AK617" s="246"/>
      <c r="AL617" s="246"/>
      <c r="AM617" s="246"/>
      <c r="AN617" s="246"/>
      <c r="AO617" s="246"/>
      <c r="AP617" s="246"/>
      <c r="AQ617" s="246"/>
      <c r="AR617" s="246"/>
      <c r="AS617" s="246"/>
      <c r="AT617" s="246"/>
      <c r="AU617" s="246"/>
      <c r="AV617" s="246"/>
      <c r="AW617" s="246"/>
      <c r="AX617" s="246"/>
      <c r="AY617" s="246"/>
      <c r="AZ617" s="246"/>
    </row>
    <row r="618" spans="1:52" s="221" customFormat="1" ht="33.75" customHeight="1" x14ac:dyDescent="0.25">
      <c r="A618" s="1774"/>
      <c r="B618" s="1784" t="s">
        <v>928</v>
      </c>
      <c r="C618" s="1785"/>
      <c r="D618" s="199" t="s">
        <v>1131</v>
      </c>
      <c r="E618" s="385">
        <v>42289</v>
      </c>
      <c r="F618" s="212"/>
      <c r="G618" s="87"/>
      <c r="L618" s="246"/>
      <c r="M618" s="246"/>
      <c r="N618" s="246"/>
      <c r="O618" s="246"/>
      <c r="P618" s="246"/>
      <c r="Q618" s="246"/>
      <c r="R618" s="246"/>
      <c r="S618" s="246"/>
      <c r="T618" s="246"/>
      <c r="U618" s="246"/>
      <c r="V618" s="246"/>
      <c r="W618" s="246"/>
      <c r="X618" s="246"/>
      <c r="Y618" s="246"/>
      <c r="Z618" s="246"/>
      <c r="AA618" s="246"/>
      <c r="AB618" s="246"/>
      <c r="AC618" s="246"/>
      <c r="AD618" s="246"/>
      <c r="AE618" s="246"/>
      <c r="AF618" s="246"/>
      <c r="AG618" s="246"/>
      <c r="AH618" s="246"/>
      <c r="AI618" s="246"/>
      <c r="AJ618" s="246"/>
      <c r="AK618" s="246"/>
      <c r="AL618" s="246"/>
      <c r="AM618" s="246"/>
      <c r="AN618" s="246"/>
      <c r="AO618" s="246"/>
      <c r="AP618" s="246"/>
      <c r="AQ618" s="246"/>
      <c r="AR618" s="246"/>
      <c r="AS618" s="246"/>
      <c r="AT618" s="246"/>
      <c r="AU618" s="246"/>
      <c r="AV618" s="246"/>
      <c r="AW618" s="246"/>
      <c r="AX618" s="246"/>
      <c r="AY618" s="246"/>
      <c r="AZ618" s="246"/>
    </row>
    <row r="619" spans="1:52" s="223" customFormat="1" ht="33.75" customHeight="1" x14ac:dyDescent="0.25">
      <c r="A619" s="1774"/>
      <c r="B619" s="1784" t="s">
        <v>236</v>
      </c>
      <c r="C619" s="1785"/>
      <c r="D619" s="199" t="s">
        <v>1096</v>
      </c>
      <c r="E619" s="385">
        <v>42296</v>
      </c>
      <c r="F619" s="212"/>
      <c r="G619" s="87"/>
      <c r="L619" s="246"/>
      <c r="M619" s="246"/>
      <c r="N619" s="246"/>
      <c r="O619" s="246"/>
      <c r="P619" s="246"/>
      <c r="Q619" s="246"/>
      <c r="R619" s="246"/>
      <c r="S619" s="246"/>
      <c r="T619" s="246"/>
      <c r="U619" s="246"/>
      <c r="V619" s="246"/>
      <c r="W619" s="246"/>
      <c r="X619" s="246"/>
      <c r="Y619" s="246"/>
      <c r="Z619" s="246"/>
      <c r="AA619" s="246"/>
      <c r="AB619" s="246"/>
      <c r="AC619" s="246"/>
      <c r="AD619" s="246"/>
      <c r="AE619" s="246"/>
      <c r="AF619" s="246"/>
      <c r="AG619" s="246"/>
      <c r="AH619" s="246"/>
      <c r="AI619" s="246"/>
      <c r="AJ619" s="246"/>
      <c r="AK619" s="246"/>
      <c r="AL619" s="246"/>
      <c r="AM619" s="246"/>
      <c r="AN619" s="246"/>
      <c r="AO619" s="246"/>
      <c r="AP619" s="246"/>
      <c r="AQ619" s="246"/>
      <c r="AR619" s="246"/>
      <c r="AS619" s="246"/>
      <c r="AT619" s="246"/>
      <c r="AU619" s="246"/>
      <c r="AV619" s="246"/>
      <c r="AW619" s="246"/>
      <c r="AX619" s="246"/>
      <c r="AY619" s="246"/>
      <c r="AZ619" s="246"/>
    </row>
    <row r="620" spans="1:52" s="223" customFormat="1" ht="33.75" customHeight="1" x14ac:dyDescent="0.25">
      <c r="A620" s="1774"/>
      <c r="B620" s="1784" t="s">
        <v>236</v>
      </c>
      <c r="C620" s="1785"/>
      <c r="D620" s="199" t="s">
        <v>1113</v>
      </c>
      <c r="E620" s="385">
        <v>42300</v>
      </c>
      <c r="F620" s="212"/>
      <c r="G620" s="87"/>
      <c r="L620" s="246"/>
      <c r="M620" s="246"/>
      <c r="N620" s="246"/>
      <c r="O620" s="246"/>
      <c r="P620" s="246"/>
      <c r="Q620" s="246"/>
      <c r="R620" s="246"/>
      <c r="S620" s="246"/>
      <c r="T620" s="246"/>
      <c r="U620" s="246"/>
      <c r="V620" s="246"/>
      <c r="W620" s="246"/>
      <c r="X620" s="246"/>
      <c r="Y620" s="246"/>
      <c r="Z620" s="246"/>
      <c r="AA620" s="246"/>
      <c r="AB620" s="246"/>
      <c r="AC620" s="246"/>
      <c r="AD620" s="246"/>
      <c r="AE620" s="246"/>
      <c r="AF620" s="246"/>
      <c r="AG620" s="246"/>
      <c r="AH620" s="246"/>
      <c r="AI620" s="246"/>
      <c r="AJ620" s="246"/>
      <c r="AK620" s="246"/>
      <c r="AL620" s="246"/>
      <c r="AM620" s="246"/>
      <c r="AN620" s="246"/>
      <c r="AO620" s="246"/>
      <c r="AP620" s="246"/>
      <c r="AQ620" s="246"/>
      <c r="AR620" s="246"/>
      <c r="AS620" s="246"/>
      <c r="AT620" s="246"/>
      <c r="AU620" s="246"/>
      <c r="AV620" s="246"/>
      <c r="AW620" s="246"/>
      <c r="AX620" s="246"/>
      <c r="AY620" s="246"/>
      <c r="AZ620" s="246"/>
    </row>
    <row r="621" spans="1:52" s="223" customFormat="1" ht="51" customHeight="1" x14ac:dyDescent="0.25">
      <c r="A621" s="1774"/>
      <c r="B621" s="1784" t="s">
        <v>260</v>
      </c>
      <c r="C621" s="1785"/>
      <c r="D621" s="199" t="s">
        <v>1116</v>
      </c>
      <c r="E621" s="385">
        <v>42298</v>
      </c>
      <c r="F621" s="212"/>
      <c r="G621" s="87"/>
      <c r="L621" s="246"/>
      <c r="M621" s="246"/>
      <c r="N621" s="246"/>
      <c r="O621" s="246"/>
      <c r="P621" s="246"/>
      <c r="Q621" s="246"/>
      <c r="R621" s="246"/>
      <c r="S621" s="246"/>
      <c r="T621" s="246"/>
      <c r="U621" s="246"/>
      <c r="V621" s="246"/>
      <c r="W621" s="246"/>
      <c r="X621" s="246"/>
      <c r="Y621" s="246"/>
      <c r="Z621" s="246"/>
      <c r="AA621" s="246"/>
      <c r="AB621" s="246"/>
      <c r="AC621" s="246"/>
      <c r="AD621" s="246"/>
      <c r="AE621" s="246"/>
      <c r="AF621" s="246"/>
      <c r="AG621" s="246"/>
      <c r="AH621" s="246"/>
      <c r="AI621" s="246"/>
      <c r="AJ621" s="246"/>
      <c r="AK621" s="246"/>
      <c r="AL621" s="246"/>
      <c r="AM621" s="246"/>
      <c r="AN621" s="246"/>
      <c r="AO621" s="246"/>
      <c r="AP621" s="246"/>
      <c r="AQ621" s="246"/>
      <c r="AR621" s="246"/>
      <c r="AS621" s="246"/>
      <c r="AT621" s="246"/>
      <c r="AU621" s="246"/>
      <c r="AV621" s="246"/>
      <c r="AW621" s="246"/>
      <c r="AX621" s="246"/>
      <c r="AY621" s="246"/>
      <c r="AZ621" s="246"/>
    </row>
    <row r="622" spans="1:52" s="223" customFormat="1" ht="22.5" customHeight="1" x14ac:dyDescent="0.25">
      <c r="A622" s="1774"/>
      <c r="B622" s="1784" t="s">
        <v>202</v>
      </c>
      <c r="C622" s="1785"/>
      <c r="D622" s="199" t="s">
        <v>1132</v>
      </c>
      <c r="E622" s="385">
        <v>42296</v>
      </c>
      <c r="F622" s="212"/>
      <c r="G622" s="87"/>
      <c r="L622" s="246"/>
      <c r="M622" s="246"/>
      <c r="N622" s="246"/>
      <c r="O622" s="246"/>
      <c r="P622" s="246"/>
      <c r="Q622" s="246"/>
      <c r="R622" s="246"/>
      <c r="S622" s="246"/>
      <c r="T622" s="246"/>
      <c r="U622" s="246"/>
      <c r="V622" s="246"/>
      <c r="W622" s="246"/>
      <c r="X622" s="246"/>
      <c r="Y622" s="246"/>
      <c r="Z622" s="246"/>
      <c r="AA622" s="246"/>
      <c r="AB622" s="246"/>
      <c r="AC622" s="246"/>
      <c r="AD622" s="246"/>
      <c r="AE622" s="246"/>
      <c r="AF622" s="246"/>
      <c r="AG622" s="246"/>
      <c r="AH622" s="246"/>
      <c r="AI622" s="246"/>
      <c r="AJ622" s="246"/>
      <c r="AK622" s="246"/>
      <c r="AL622" s="246"/>
      <c r="AM622" s="246"/>
      <c r="AN622" s="246"/>
      <c r="AO622" s="246"/>
      <c r="AP622" s="246"/>
      <c r="AQ622" s="246"/>
      <c r="AR622" s="246"/>
      <c r="AS622" s="246"/>
      <c r="AT622" s="246"/>
      <c r="AU622" s="246"/>
      <c r="AV622" s="246"/>
      <c r="AW622" s="246"/>
      <c r="AX622" s="246"/>
      <c r="AY622" s="246"/>
      <c r="AZ622" s="246"/>
    </row>
    <row r="623" spans="1:52" s="223" customFormat="1" ht="36" customHeight="1" x14ac:dyDescent="0.25">
      <c r="A623" s="1774"/>
      <c r="B623" s="1784" t="s">
        <v>207</v>
      </c>
      <c r="C623" s="1785"/>
      <c r="D623" s="199" t="s">
        <v>1137</v>
      </c>
      <c r="E623" s="385">
        <v>42297</v>
      </c>
      <c r="F623" s="212"/>
      <c r="G623" s="87"/>
      <c r="L623" s="246"/>
      <c r="M623" s="246"/>
      <c r="N623" s="246"/>
      <c r="O623" s="246"/>
      <c r="P623" s="246"/>
      <c r="Q623" s="246"/>
      <c r="R623" s="246"/>
      <c r="S623" s="246"/>
      <c r="T623" s="246"/>
      <c r="U623" s="246"/>
      <c r="V623" s="246"/>
      <c r="W623" s="246"/>
      <c r="X623" s="246"/>
      <c r="Y623" s="246"/>
      <c r="Z623" s="246"/>
      <c r="AA623" s="246"/>
      <c r="AB623" s="246"/>
      <c r="AC623" s="246"/>
      <c r="AD623" s="246"/>
      <c r="AE623" s="246"/>
      <c r="AF623" s="246"/>
      <c r="AG623" s="246"/>
      <c r="AH623" s="246"/>
      <c r="AI623" s="246"/>
      <c r="AJ623" s="246"/>
      <c r="AK623" s="246"/>
      <c r="AL623" s="246"/>
      <c r="AM623" s="246"/>
      <c r="AN623" s="246"/>
      <c r="AO623" s="246"/>
      <c r="AP623" s="246"/>
      <c r="AQ623" s="246"/>
      <c r="AR623" s="246"/>
      <c r="AS623" s="246"/>
      <c r="AT623" s="246"/>
      <c r="AU623" s="246"/>
      <c r="AV623" s="246"/>
      <c r="AW623" s="246"/>
      <c r="AX623" s="246"/>
      <c r="AY623" s="246"/>
      <c r="AZ623" s="246"/>
    </row>
    <row r="624" spans="1:52" s="223" customFormat="1" ht="40.5" customHeight="1" x14ac:dyDescent="0.25">
      <c r="A624" s="1774"/>
      <c r="B624" s="1784" t="s">
        <v>207</v>
      </c>
      <c r="C624" s="1785"/>
      <c r="D624" s="199" t="s">
        <v>1139</v>
      </c>
      <c r="E624" s="385">
        <v>42297</v>
      </c>
      <c r="F624" s="212"/>
      <c r="G624" s="87"/>
      <c r="L624" s="246"/>
      <c r="M624" s="246"/>
      <c r="N624" s="246"/>
      <c r="O624" s="246"/>
      <c r="P624" s="246"/>
      <c r="Q624" s="246"/>
      <c r="R624" s="246"/>
      <c r="S624" s="246"/>
      <c r="T624" s="246"/>
      <c r="U624" s="246"/>
      <c r="V624" s="246"/>
      <c r="W624" s="246"/>
      <c r="X624" s="246"/>
      <c r="Y624" s="246"/>
      <c r="Z624" s="246"/>
      <c r="AA624" s="246"/>
      <c r="AB624" s="246"/>
      <c r="AC624" s="246"/>
      <c r="AD624" s="246"/>
      <c r="AE624" s="246"/>
      <c r="AF624" s="246"/>
      <c r="AG624" s="246"/>
      <c r="AH624" s="246"/>
      <c r="AI624" s="246"/>
      <c r="AJ624" s="246"/>
      <c r="AK624" s="246"/>
      <c r="AL624" s="246"/>
      <c r="AM624" s="246"/>
      <c r="AN624" s="246"/>
      <c r="AO624" s="246"/>
      <c r="AP624" s="246"/>
      <c r="AQ624" s="246"/>
      <c r="AR624" s="246"/>
      <c r="AS624" s="246"/>
      <c r="AT624" s="246"/>
      <c r="AU624" s="246"/>
      <c r="AV624" s="246"/>
      <c r="AW624" s="246"/>
      <c r="AX624" s="246"/>
      <c r="AY624" s="246"/>
      <c r="AZ624" s="246"/>
    </row>
    <row r="625" spans="1:52" s="223" customFormat="1" ht="36" customHeight="1" x14ac:dyDescent="0.25">
      <c r="A625" s="1774"/>
      <c r="B625" s="1784" t="s">
        <v>207</v>
      </c>
      <c r="C625" s="1785"/>
      <c r="D625" s="199" t="s">
        <v>1138</v>
      </c>
      <c r="E625" s="385">
        <v>42297</v>
      </c>
      <c r="F625" s="212"/>
      <c r="G625" s="87"/>
      <c r="L625" s="246"/>
      <c r="M625" s="246"/>
      <c r="N625" s="246"/>
      <c r="O625" s="246"/>
      <c r="P625" s="246"/>
      <c r="Q625" s="246"/>
      <c r="R625" s="246"/>
      <c r="S625" s="246"/>
      <c r="T625" s="246"/>
      <c r="U625" s="246"/>
      <c r="V625" s="246"/>
      <c r="W625" s="246"/>
      <c r="X625" s="246"/>
      <c r="Y625" s="246"/>
      <c r="Z625" s="246"/>
      <c r="AA625" s="246"/>
      <c r="AB625" s="246"/>
      <c r="AC625" s="246"/>
      <c r="AD625" s="246"/>
      <c r="AE625" s="246"/>
      <c r="AF625" s="246"/>
      <c r="AG625" s="246"/>
      <c r="AH625" s="246"/>
      <c r="AI625" s="246"/>
      <c r="AJ625" s="246"/>
      <c r="AK625" s="246"/>
      <c r="AL625" s="246"/>
      <c r="AM625" s="246"/>
      <c r="AN625" s="246"/>
      <c r="AO625" s="246"/>
      <c r="AP625" s="246"/>
      <c r="AQ625" s="246"/>
      <c r="AR625" s="246"/>
      <c r="AS625" s="246"/>
      <c r="AT625" s="246"/>
      <c r="AU625" s="246"/>
      <c r="AV625" s="246"/>
      <c r="AW625" s="246"/>
      <c r="AX625" s="246"/>
      <c r="AY625" s="246"/>
      <c r="AZ625" s="246"/>
    </row>
    <row r="626" spans="1:52" s="223" customFormat="1" ht="42" customHeight="1" x14ac:dyDescent="0.25">
      <c r="A626" s="1774"/>
      <c r="B626" s="1784" t="s">
        <v>202</v>
      </c>
      <c r="C626" s="1785"/>
      <c r="D626" s="199" t="s">
        <v>1143</v>
      </c>
      <c r="E626" s="385">
        <v>42299</v>
      </c>
      <c r="F626" s="212"/>
      <c r="G626" s="87"/>
      <c r="L626" s="246"/>
      <c r="M626" s="246"/>
      <c r="N626" s="246"/>
      <c r="O626" s="246"/>
      <c r="P626" s="246"/>
      <c r="Q626" s="246"/>
      <c r="R626" s="246"/>
      <c r="S626" s="246"/>
      <c r="T626" s="246"/>
      <c r="U626" s="246"/>
      <c r="V626" s="246"/>
      <c r="W626" s="246"/>
      <c r="X626" s="246"/>
      <c r="Y626" s="246"/>
      <c r="Z626" s="246"/>
      <c r="AA626" s="246"/>
      <c r="AB626" s="246"/>
      <c r="AC626" s="246"/>
      <c r="AD626" s="246"/>
      <c r="AE626" s="246"/>
      <c r="AF626" s="246"/>
      <c r="AG626" s="246"/>
      <c r="AH626" s="246"/>
      <c r="AI626" s="246"/>
      <c r="AJ626" s="246"/>
      <c r="AK626" s="246"/>
      <c r="AL626" s="246"/>
      <c r="AM626" s="246"/>
      <c r="AN626" s="246"/>
      <c r="AO626" s="246"/>
      <c r="AP626" s="246"/>
      <c r="AQ626" s="246"/>
      <c r="AR626" s="246"/>
      <c r="AS626" s="246"/>
      <c r="AT626" s="246"/>
      <c r="AU626" s="246"/>
      <c r="AV626" s="246"/>
      <c r="AW626" s="246"/>
      <c r="AX626" s="246"/>
      <c r="AY626" s="246"/>
      <c r="AZ626" s="246"/>
    </row>
    <row r="627" spans="1:52" s="223" customFormat="1" ht="51" customHeight="1" x14ac:dyDescent="0.25">
      <c r="A627" s="1774"/>
      <c r="B627" s="1784" t="s">
        <v>227</v>
      </c>
      <c r="C627" s="1785"/>
      <c r="D627" s="199" t="s">
        <v>1155</v>
      </c>
      <c r="E627" s="385">
        <v>42300</v>
      </c>
      <c r="F627" s="212"/>
      <c r="G627" s="87"/>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6"/>
      <c r="AL627" s="246"/>
      <c r="AM627" s="246"/>
      <c r="AN627" s="246"/>
      <c r="AO627" s="246"/>
      <c r="AP627" s="246"/>
      <c r="AQ627" s="246"/>
      <c r="AR627" s="246"/>
      <c r="AS627" s="246"/>
      <c r="AT627" s="246"/>
      <c r="AU627" s="246"/>
      <c r="AV627" s="246"/>
      <c r="AW627" s="246"/>
      <c r="AX627" s="246"/>
      <c r="AY627" s="246"/>
      <c r="AZ627" s="246"/>
    </row>
    <row r="628" spans="1:52" ht="14.25" customHeight="1" x14ac:dyDescent="0.25">
      <c r="A628" s="1774"/>
      <c r="B628" s="1784" t="s">
        <v>227</v>
      </c>
      <c r="C628" s="1785"/>
      <c r="D628" s="199" t="s">
        <v>1158</v>
      </c>
      <c r="E628" s="385">
        <v>42303</v>
      </c>
      <c r="G628" s="87"/>
    </row>
    <row r="629" spans="1:52" ht="31.5" customHeight="1" x14ac:dyDescent="0.25">
      <c r="A629" s="1774"/>
      <c r="B629" s="1784" t="s">
        <v>227</v>
      </c>
      <c r="C629" s="1785"/>
      <c r="D629" s="199" t="s">
        <v>1153</v>
      </c>
      <c r="E629" s="385">
        <v>42303</v>
      </c>
    </row>
    <row r="630" spans="1:52" ht="47.25" customHeight="1" x14ac:dyDescent="0.25">
      <c r="A630" s="1774"/>
      <c r="B630" s="1784" t="s">
        <v>260</v>
      </c>
      <c r="C630" s="1785"/>
      <c r="D630" s="199" t="s">
        <v>1178</v>
      </c>
      <c r="E630" s="385">
        <v>42304</v>
      </c>
    </row>
    <row r="631" spans="1:52" ht="31.5" customHeight="1" x14ac:dyDescent="0.25">
      <c r="A631" s="1774"/>
      <c r="B631" s="1785" t="s">
        <v>928</v>
      </c>
      <c r="C631" s="1832"/>
      <c r="D631" s="199" t="s">
        <v>1098</v>
      </c>
      <c r="E631" s="385">
        <v>42307</v>
      </c>
    </row>
    <row r="632" spans="1:52" ht="42.75" customHeight="1" x14ac:dyDescent="0.25">
      <c r="A632" s="1774"/>
      <c r="B632" s="1784" t="s">
        <v>260</v>
      </c>
      <c r="C632" s="1785"/>
      <c r="D632" s="199" t="s">
        <v>1133</v>
      </c>
      <c r="E632" s="385">
        <v>42307</v>
      </c>
    </row>
    <row r="633" spans="1:52" ht="27.75" customHeight="1" x14ac:dyDescent="0.25">
      <c r="A633" s="1774"/>
      <c r="B633" s="1784" t="s">
        <v>227</v>
      </c>
      <c r="C633" s="1785"/>
      <c r="D633" s="199" t="s">
        <v>1140</v>
      </c>
      <c r="E633" s="385">
        <v>42307</v>
      </c>
    </row>
    <row r="634" spans="1:52" ht="28.5" customHeight="1" x14ac:dyDescent="0.25">
      <c r="A634" s="1774"/>
      <c r="B634" s="1784" t="s">
        <v>236</v>
      </c>
      <c r="C634" s="1785"/>
      <c r="D634" s="199" t="s">
        <v>1144</v>
      </c>
      <c r="E634" s="385">
        <v>42307</v>
      </c>
    </row>
    <row r="635" spans="1:52" ht="30" customHeight="1" x14ac:dyDescent="0.25">
      <c r="A635" s="1774"/>
      <c r="B635" s="1784" t="s">
        <v>202</v>
      </c>
      <c r="C635" s="1785"/>
      <c r="D635" s="199" t="s">
        <v>1156</v>
      </c>
      <c r="E635" s="385">
        <v>42310</v>
      </c>
    </row>
    <row r="636" spans="1:52" ht="25.5" customHeight="1" x14ac:dyDescent="0.25">
      <c r="A636" s="1774"/>
      <c r="B636" s="1784" t="s">
        <v>260</v>
      </c>
      <c r="C636" s="1785"/>
      <c r="D636" s="199" t="s">
        <v>1159</v>
      </c>
      <c r="E636" s="385">
        <v>42307</v>
      </c>
    </row>
    <row r="637" spans="1:52" ht="48" customHeight="1" x14ac:dyDescent="0.25">
      <c r="A637" s="1774"/>
      <c r="B637" s="1785" t="s">
        <v>928</v>
      </c>
      <c r="C637" s="1832"/>
      <c r="D637" s="199" t="s">
        <v>1163</v>
      </c>
      <c r="E637" s="385">
        <v>42313</v>
      </c>
    </row>
    <row r="638" spans="1:52" ht="42.75" customHeight="1" x14ac:dyDescent="0.25">
      <c r="A638" s="1774"/>
      <c r="B638" s="1784" t="s">
        <v>227</v>
      </c>
      <c r="C638" s="1785"/>
      <c r="D638" s="199" t="s">
        <v>1169</v>
      </c>
      <c r="E638" s="385">
        <v>42313</v>
      </c>
    </row>
    <row r="639" spans="1:52" s="231" customFormat="1" ht="51" customHeight="1" x14ac:dyDescent="0.25">
      <c r="A639" s="1774"/>
      <c r="B639" s="1784" t="s">
        <v>207</v>
      </c>
      <c r="C639" s="1785"/>
      <c r="D639" s="199" t="s">
        <v>1160</v>
      </c>
      <c r="E639" s="385">
        <v>42314</v>
      </c>
      <c r="F639" s="212"/>
      <c r="G639"/>
      <c r="L639" s="246"/>
      <c r="M639" s="246"/>
      <c r="N639" s="246"/>
      <c r="O639" s="246"/>
      <c r="P639" s="246"/>
      <c r="Q639" s="246"/>
      <c r="R639" s="246"/>
      <c r="S639" s="246"/>
      <c r="T639" s="246"/>
      <c r="U639" s="246"/>
      <c r="V639" s="246"/>
      <c r="W639" s="246"/>
      <c r="X639" s="246"/>
      <c r="Y639" s="246"/>
      <c r="Z639" s="246"/>
      <c r="AA639" s="246"/>
      <c r="AB639" s="246"/>
      <c r="AC639" s="246"/>
      <c r="AD639" s="246"/>
      <c r="AE639" s="246"/>
      <c r="AF639" s="246"/>
      <c r="AG639" s="246"/>
      <c r="AH639" s="246"/>
      <c r="AI639" s="246"/>
      <c r="AJ639" s="246"/>
      <c r="AK639" s="246"/>
      <c r="AL639" s="246"/>
      <c r="AM639" s="246"/>
      <c r="AN639" s="246"/>
      <c r="AO639" s="246"/>
      <c r="AP639" s="246"/>
      <c r="AQ639" s="246"/>
      <c r="AR639" s="246"/>
      <c r="AS639" s="246"/>
      <c r="AT639" s="246"/>
      <c r="AU639" s="246"/>
      <c r="AV639" s="246"/>
      <c r="AW639" s="246"/>
      <c r="AX639" s="246"/>
      <c r="AY639" s="246"/>
      <c r="AZ639" s="246"/>
    </row>
    <row r="640" spans="1:52" ht="48.75" customHeight="1" x14ac:dyDescent="0.25">
      <c r="A640" s="1774"/>
      <c r="B640" s="1784" t="s">
        <v>236</v>
      </c>
      <c r="C640" s="1785"/>
      <c r="D640" s="199" t="s">
        <v>1157</v>
      </c>
      <c r="E640" s="385">
        <v>42321</v>
      </c>
      <c r="G640" s="87"/>
    </row>
    <row r="641" spans="1:52" ht="24" customHeight="1" x14ac:dyDescent="0.25">
      <c r="A641" s="1774"/>
      <c r="B641" s="1784" t="s">
        <v>227</v>
      </c>
      <c r="C641" s="1785"/>
      <c r="D641" s="199" t="s">
        <v>1165</v>
      </c>
      <c r="E641" s="385">
        <v>42326</v>
      </c>
    </row>
    <row r="642" spans="1:52" ht="42.75" customHeight="1" x14ac:dyDescent="0.25">
      <c r="A642" s="1774"/>
      <c r="B642" s="1784" t="s">
        <v>236</v>
      </c>
      <c r="C642" s="1785"/>
      <c r="D642" s="199" t="s">
        <v>1170</v>
      </c>
      <c r="E642" s="385">
        <v>42324</v>
      </c>
    </row>
    <row r="643" spans="1:52" ht="15.75" customHeight="1" x14ac:dyDescent="0.25">
      <c r="A643" s="1774"/>
      <c r="B643" s="1784" t="s">
        <v>236</v>
      </c>
      <c r="C643" s="1785"/>
      <c r="D643" s="199" t="s">
        <v>1177</v>
      </c>
      <c r="E643" s="385">
        <v>42324</v>
      </c>
    </row>
    <row r="644" spans="1:52" s="233" customFormat="1" ht="42.75" customHeight="1" x14ac:dyDescent="0.25">
      <c r="A644" s="1774"/>
      <c r="B644" s="1784" t="s">
        <v>202</v>
      </c>
      <c r="C644" s="1785"/>
      <c r="D644" s="199" t="s">
        <v>1154</v>
      </c>
      <c r="E644" s="385">
        <v>42328</v>
      </c>
      <c r="G644"/>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246"/>
      <c r="AY644" s="246"/>
      <c r="AZ644" s="246"/>
    </row>
    <row r="645" spans="1:52" s="233" customFormat="1" ht="24" customHeight="1" x14ac:dyDescent="0.25">
      <c r="A645" s="1774"/>
      <c r="B645" s="1784" t="s">
        <v>227</v>
      </c>
      <c r="C645" s="1785"/>
      <c r="D645" s="199" t="s">
        <v>1248</v>
      </c>
      <c r="E645" s="385">
        <v>42335</v>
      </c>
      <c r="L645" s="246"/>
      <c r="M645" s="246"/>
      <c r="N645" s="246"/>
      <c r="O645" s="246"/>
      <c r="P645" s="246"/>
      <c r="Q645" s="246"/>
      <c r="R645" s="246"/>
      <c r="S645" s="246"/>
      <c r="T645" s="246"/>
      <c r="U645" s="246"/>
      <c r="V645" s="246"/>
      <c r="W645" s="246"/>
      <c r="X645" s="246"/>
      <c r="Y645" s="246"/>
      <c r="Z645" s="246"/>
      <c r="AA645" s="246"/>
      <c r="AB645" s="246"/>
      <c r="AC645" s="246"/>
      <c r="AD645" s="246"/>
      <c r="AE645" s="246"/>
      <c r="AF645" s="246"/>
      <c r="AG645" s="246"/>
      <c r="AH645" s="246"/>
      <c r="AI645" s="246"/>
      <c r="AJ645" s="246"/>
      <c r="AK645" s="246"/>
      <c r="AL645" s="246"/>
      <c r="AM645" s="246"/>
      <c r="AN645" s="246"/>
      <c r="AO645" s="246"/>
      <c r="AP645" s="246"/>
      <c r="AQ645" s="246"/>
      <c r="AR645" s="246"/>
      <c r="AS645" s="246"/>
      <c r="AT645" s="246"/>
      <c r="AU645" s="246"/>
      <c r="AV645" s="246"/>
      <c r="AW645" s="246"/>
      <c r="AX645" s="246"/>
      <c r="AY645" s="246"/>
      <c r="AZ645" s="246"/>
    </row>
    <row r="646" spans="1:52" s="233" customFormat="1" ht="51" customHeight="1" x14ac:dyDescent="0.25">
      <c r="A646" s="1774"/>
      <c r="B646" s="1784" t="s">
        <v>207</v>
      </c>
      <c r="C646" s="1785"/>
      <c r="D646" s="199" t="s">
        <v>1203</v>
      </c>
      <c r="E646" s="385">
        <v>42328</v>
      </c>
      <c r="F646" s="212"/>
      <c r="L646" s="246"/>
      <c r="M646" s="246"/>
      <c r="N646" s="246"/>
      <c r="O646" s="246"/>
      <c r="P646" s="246"/>
      <c r="Q646" s="246"/>
      <c r="R646" s="246"/>
      <c r="S646" s="246"/>
      <c r="T646" s="246"/>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6"/>
      <c r="AY646" s="246"/>
      <c r="AZ646" s="246"/>
    </row>
    <row r="647" spans="1:52" s="233" customFormat="1" ht="33" customHeight="1" x14ac:dyDescent="0.25">
      <c r="A647" s="1774"/>
      <c r="B647" s="1784" t="s">
        <v>227</v>
      </c>
      <c r="C647" s="1785"/>
      <c r="D647" s="199" t="s">
        <v>1179</v>
      </c>
      <c r="E647" s="385">
        <v>42335</v>
      </c>
      <c r="G647" s="87"/>
      <c r="L647" s="246"/>
      <c r="M647" s="246"/>
      <c r="N647" s="246"/>
      <c r="O647" s="246"/>
      <c r="P647" s="246"/>
      <c r="Q647" s="246"/>
      <c r="R647" s="246"/>
      <c r="S647" s="246"/>
      <c r="T647" s="246"/>
      <c r="U647" s="246"/>
      <c r="V647" s="246"/>
      <c r="W647" s="246"/>
      <c r="X647" s="246"/>
      <c r="Y647" s="246"/>
      <c r="Z647" s="246"/>
      <c r="AA647" s="246"/>
      <c r="AB647" s="246"/>
      <c r="AC647" s="246"/>
      <c r="AD647" s="246"/>
      <c r="AE647" s="246"/>
      <c r="AF647" s="246"/>
      <c r="AG647" s="246"/>
      <c r="AH647" s="246"/>
      <c r="AI647" s="246"/>
      <c r="AJ647" s="246"/>
      <c r="AK647" s="246"/>
      <c r="AL647" s="246"/>
      <c r="AM647" s="246"/>
      <c r="AN647" s="246"/>
      <c r="AO647" s="246"/>
      <c r="AP647" s="246"/>
      <c r="AQ647" s="246"/>
      <c r="AR647" s="246"/>
      <c r="AS647" s="246"/>
      <c r="AT647" s="246"/>
      <c r="AU647" s="246"/>
      <c r="AV647" s="246"/>
      <c r="AW647" s="246"/>
      <c r="AX647" s="246"/>
      <c r="AY647" s="246"/>
      <c r="AZ647" s="246"/>
    </row>
    <row r="648" spans="1:52" ht="29.25" customHeight="1" x14ac:dyDescent="0.25">
      <c r="A648" s="1774"/>
      <c r="B648" s="1784" t="s">
        <v>236</v>
      </c>
      <c r="C648" s="1785"/>
      <c r="D648" s="199" t="s">
        <v>1188</v>
      </c>
      <c r="E648" s="385">
        <v>42338</v>
      </c>
      <c r="G648" s="233"/>
    </row>
    <row r="649" spans="1:52" ht="33.75" customHeight="1" x14ac:dyDescent="0.25">
      <c r="A649" s="1774"/>
      <c r="B649" s="1785" t="s">
        <v>928</v>
      </c>
      <c r="C649" s="1832"/>
      <c r="D649" s="199" t="s">
        <v>1198</v>
      </c>
      <c r="E649" s="385" t="s">
        <v>1199</v>
      </c>
    </row>
    <row r="650" spans="1:52" ht="32.25" customHeight="1" thickBot="1" x14ac:dyDescent="0.3">
      <c r="A650" s="1775"/>
      <c r="B650" s="1784" t="s">
        <v>227</v>
      </c>
      <c r="C650" s="1785"/>
      <c r="D650" s="199" t="s">
        <v>1216</v>
      </c>
      <c r="E650" s="385">
        <v>42341</v>
      </c>
    </row>
    <row r="651" spans="1:52" ht="32.25" customHeight="1" x14ac:dyDescent="0.25">
      <c r="A651" s="1773">
        <v>2016</v>
      </c>
      <c r="B651" s="1784" t="s">
        <v>227</v>
      </c>
      <c r="C651" s="1785"/>
      <c r="D651" s="199" t="s">
        <v>1206</v>
      </c>
      <c r="E651" s="385">
        <v>42353</v>
      </c>
    </row>
    <row r="652" spans="1:52" ht="55.5" customHeight="1" x14ac:dyDescent="0.25">
      <c r="A652" s="1774"/>
      <c r="B652" s="1784" t="s">
        <v>236</v>
      </c>
      <c r="C652" s="1785"/>
      <c r="D652" s="199" t="s">
        <v>1215</v>
      </c>
      <c r="E652" s="385">
        <v>42355</v>
      </c>
    </row>
    <row r="653" spans="1:52" ht="51.75" customHeight="1" x14ac:dyDescent="0.25">
      <c r="A653" s="1774"/>
      <c r="B653" s="1784" t="s">
        <v>236</v>
      </c>
      <c r="C653" s="1785"/>
      <c r="D653" s="199" t="s">
        <v>1228</v>
      </c>
      <c r="E653" s="385">
        <v>42355</v>
      </c>
    </row>
    <row r="654" spans="1:52" ht="19.5" customHeight="1" x14ac:dyDescent="0.25">
      <c r="A654" s="1774"/>
      <c r="B654" s="1784" t="s">
        <v>227</v>
      </c>
      <c r="C654" s="1785"/>
      <c r="D654" s="199" t="s">
        <v>1210</v>
      </c>
      <c r="E654" s="382">
        <v>42366</v>
      </c>
    </row>
    <row r="655" spans="1:52" ht="29.25" customHeight="1" x14ac:dyDescent="0.25">
      <c r="A655" s="1774"/>
      <c r="B655" s="1784" t="s">
        <v>227</v>
      </c>
      <c r="C655" s="1785"/>
      <c r="D655" s="199" t="s">
        <v>1211</v>
      </c>
      <c r="E655" s="382">
        <v>42359</v>
      </c>
    </row>
    <row r="656" spans="1:52" ht="32.25" customHeight="1" x14ac:dyDescent="0.25">
      <c r="A656" s="1774"/>
      <c r="B656" s="1784" t="s">
        <v>227</v>
      </c>
      <c r="C656" s="1785"/>
      <c r="D656" s="199" t="s">
        <v>1208</v>
      </c>
      <c r="E656" s="382" t="s">
        <v>1207</v>
      </c>
    </row>
    <row r="657" spans="1:52" ht="39" customHeight="1" x14ac:dyDescent="0.25">
      <c r="A657" s="1774"/>
      <c r="B657" s="1784" t="s">
        <v>227</v>
      </c>
      <c r="C657" s="1785"/>
      <c r="D657" s="199" t="s">
        <v>1227</v>
      </c>
      <c r="E657" s="382">
        <v>42356</v>
      </c>
    </row>
    <row r="658" spans="1:52" ht="20.25" customHeight="1" x14ac:dyDescent="0.25">
      <c r="A658" s="1774"/>
      <c r="B658" s="1784" t="s">
        <v>236</v>
      </c>
      <c r="C658" s="1785"/>
      <c r="D658" s="199" t="s">
        <v>1230</v>
      </c>
      <c r="E658" s="382">
        <v>42361</v>
      </c>
    </row>
    <row r="659" spans="1:52" ht="30.75" customHeight="1" x14ac:dyDescent="0.25">
      <c r="A659" s="1774"/>
      <c r="B659" s="1784" t="s">
        <v>236</v>
      </c>
      <c r="C659" s="1785"/>
      <c r="D659" s="199" t="s">
        <v>1193</v>
      </c>
      <c r="E659" s="382">
        <v>42380</v>
      </c>
    </row>
    <row r="660" spans="1:52" ht="21" customHeight="1" x14ac:dyDescent="0.25">
      <c r="A660" s="1774"/>
      <c r="B660" s="1784" t="s">
        <v>260</v>
      </c>
      <c r="C660" s="1785"/>
      <c r="D660" s="199" t="s">
        <v>1209</v>
      </c>
      <c r="E660" s="382">
        <v>42380</v>
      </c>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row>
    <row r="661" spans="1:52" ht="20.25" customHeight="1" x14ac:dyDescent="0.25">
      <c r="A661" s="1774"/>
      <c r="B661" s="1784" t="s">
        <v>227</v>
      </c>
      <c r="C661" s="1785"/>
      <c r="D661" s="199" t="s">
        <v>1213</v>
      </c>
      <c r="E661" s="382">
        <v>42380</v>
      </c>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row>
    <row r="662" spans="1:52" ht="21" customHeight="1" x14ac:dyDescent="0.25">
      <c r="A662" s="1774"/>
      <c r="B662" s="1784" t="s">
        <v>236</v>
      </c>
      <c r="C662" s="1785"/>
      <c r="D662" s="199" t="s">
        <v>1231</v>
      </c>
      <c r="E662" s="382">
        <v>42384</v>
      </c>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row>
    <row r="663" spans="1:52" ht="27" customHeight="1" x14ac:dyDescent="0.25">
      <c r="A663" s="1774"/>
      <c r="B663" s="1784" t="s">
        <v>717</v>
      </c>
      <c r="C663" s="1785"/>
      <c r="D663" s="199" t="s">
        <v>1233</v>
      </c>
      <c r="E663" s="382">
        <v>42384</v>
      </c>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row>
    <row r="664" spans="1:52" ht="31.5" customHeight="1" x14ac:dyDescent="0.25">
      <c r="A664" s="1774"/>
      <c r="B664" s="1784" t="s">
        <v>717</v>
      </c>
      <c r="C664" s="1785"/>
      <c r="D664" s="199" t="s">
        <v>1234</v>
      </c>
      <c r="E664" s="382">
        <v>42383</v>
      </c>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row>
    <row r="665" spans="1:52" ht="26.25" customHeight="1" x14ac:dyDescent="0.25">
      <c r="A665" s="1774"/>
      <c r="B665" s="1786" t="s">
        <v>236</v>
      </c>
      <c r="C665" s="1787"/>
      <c r="D665" s="199" t="s">
        <v>1194</v>
      </c>
      <c r="E665" s="382">
        <v>42389</v>
      </c>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row>
    <row r="666" spans="1:52" ht="27.75" customHeight="1" x14ac:dyDescent="0.25">
      <c r="A666" s="1774"/>
      <c r="B666" s="1786" t="s">
        <v>236</v>
      </c>
      <c r="C666" s="1787"/>
      <c r="D666" s="199" t="s">
        <v>1231</v>
      </c>
      <c r="E666" s="382">
        <v>42384</v>
      </c>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row>
    <row r="667" spans="1:52" ht="30.75" customHeight="1" x14ac:dyDescent="0.25">
      <c r="A667" s="1774"/>
      <c r="B667" s="1786" t="s">
        <v>717</v>
      </c>
      <c r="C667" s="1787"/>
      <c r="D667" s="199" t="s">
        <v>1233</v>
      </c>
      <c r="E667" s="382">
        <v>42384</v>
      </c>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row>
    <row r="668" spans="1:52" ht="37.5" customHeight="1" x14ac:dyDescent="0.25">
      <c r="A668" s="1774"/>
      <c r="B668" s="1786" t="s">
        <v>227</v>
      </c>
      <c r="C668" s="1787"/>
      <c r="D668" s="199" t="s">
        <v>1247</v>
      </c>
      <c r="E668" s="382">
        <v>42388</v>
      </c>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row>
    <row r="669" spans="1:52" ht="30" customHeight="1" x14ac:dyDescent="0.25">
      <c r="A669" s="1774"/>
      <c r="B669" s="1786" t="s">
        <v>260</v>
      </c>
      <c r="C669" s="1787"/>
      <c r="D669" s="199" t="s">
        <v>1229</v>
      </c>
      <c r="E669" s="382">
        <v>42397</v>
      </c>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row>
    <row r="670" spans="1:52" ht="30" customHeight="1" x14ac:dyDescent="0.25">
      <c r="A670" s="1774"/>
      <c r="B670" s="1786" t="s">
        <v>227</v>
      </c>
      <c r="C670" s="1787"/>
      <c r="D670" s="199" t="s">
        <v>1259</v>
      </c>
      <c r="E670" s="382">
        <v>42397</v>
      </c>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row>
    <row r="671" spans="1:52" ht="18" customHeight="1" x14ac:dyDescent="0.25">
      <c r="A671" s="1774"/>
      <c r="B671" s="1786" t="s">
        <v>227</v>
      </c>
      <c r="C671" s="1787"/>
      <c r="D671" s="199" t="s">
        <v>1263</v>
      </c>
      <c r="E671" s="382">
        <v>42395</v>
      </c>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row>
    <row r="672" spans="1:52" ht="29.25" customHeight="1" x14ac:dyDescent="0.25">
      <c r="A672" s="1774"/>
      <c r="B672" s="1786" t="s">
        <v>227</v>
      </c>
      <c r="C672" s="1787"/>
      <c r="D672" s="199" t="s">
        <v>1195</v>
      </c>
      <c r="E672" s="382">
        <v>42401</v>
      </c>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row>
    <row r="673" spans="1:52" ht="36.75" customHeight="1" x14ac:dyDescent="0.25">
      <c r="A673" s="1774"/>
      <c r="B673" s="1786" t="s">
        <v>236</v>
      </c>
      <c r="C673" s="1787"/>
      <c r="D673" s="199" t="s">
        <v>1249</v>
      </c>
      <c r="E673" s="382">
        <v>42401</v>
      </c>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row>
    <row r="674" spans="1:52" ht="26.4" x14ac:dyDescent="0.25">
      <c r="A674" s="1774"/>
      <c r="B674" s="1786" t="s">
        <v>260</v>
      </c>
      <c r="C674" s="1787"/>
      <c r="D674" s="199" t="s">
        <v>1250</v>
      </c>
      <c r="E674" s="382">
        <v>42398</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ht="26.4" x14ac:dyDescent="0.25">
      <c r="A675" s="1774"/>
      <c r="B675" s="1786" t="s">
        <v>260</v>
      </c>
      <c r="C675" s="1787"/>
      <c r="D675" s="199" t="s">
        <v>1251</v>
      </c>
      <c r="E675" s="382">
        <v>42411</v>
      </c>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ht="20.25" customHeight="1" x14ac:dyDescent="0.25">
      <c r="A676" s="1774"/>
      <c r="B676" s="1786" t="s">
        <v>227</v>
      </c>
      <c r="C676" s="1787"/>
      <c r="D676" s="199" t="s">
        <v>1270</v>
      </c>
      <c r="E676" s="382" t="s">
        <v>1269</v>
      </c>
    </row>
    <row r="677" spans="1:52" ht="26.4" x14ac:dyDescent="0.25">
      <c r="A677" s="1774"/>
      <c r="B677" s="1786" t="s">
        <v>260</v>
      </c>
      <c r="C677" s="1787"/>
      <c r="D677" s="199" t="s">
        <v>1277</v>
      </c>
      <c r="E677" s="382">
        <v>42411</v>
      </c>
    </row>
    <row r="678" spans="1:52" s="244" customFormat="1" ht="26.4" x14ac:dyDescent="0.25">
      <c r="A678" s="1774"/>
      <c r="B678" s="1786" t="s">
        <v>236</v>
      </c>
      <c r="C678" s="1787"/>
      <c r="D678" s="199" t="s">
        <v>1246</v>
      </c>
      <c r="E678" s="382">
        <v>42416</v>
      </c>
      <c r="L678" s="246"/>
      <c r="M678" s="246"/>
      <c r="N678" s="246"/>
      <c r="O678" s="246"/>
      <c r="P678" s="246"/>
      <c r="Q678" s="246"/>
      <c r="R678" s="246"/>
      <c r="S678" s="246"/>
      <c r="T678" s="246"/>
      <c r="U678" s="246"/>
      <c r="V678" s="246"/>
      <c r="W678" s="246"/>
      <c r="X678" s="246"/>
      <c r="Y678" s="246"/>
      <c r="Z678" s="246"/>
      <c r="AA678" s="246"/>
      <c r="AB678" s="246"/>
      <c r="AC678" s="246"/>
      <c r="AD678" s="246"/>
      <c r="AE678" s="246"/>
      <c r="AF678" s="246"/>
      <c r="AG678" s="246"/>
      <c r="AH678" s="246"/>
      <c r="AI678" s="246"/>
      <c r="AJ678" s="246"/>
      <c r="AK678" s="246"/>
      <c r="AL678" s="246"/>
      <c r="AM678" s="246"/>
      <c r="AN678" s="246"/>
      <c r="AO678" s="246"/>
      <c r="AP678" s="246"/>
      <c r="AQ678" s="246"/>
      <c r="AR678" s="246"/>
      <c r="AS678" s="246"/>
      <c r="AT678" s="246"/>
      <c r="AU678" s="246"/>
      <c r="AV678" s="246"/>
      <c r="AW678" s="246"/>
      <c r="AX678" s="246"/>
      <c r="AY678" s="246"/>
      <c r="AZ678" s="246"/>
    </row>
    <row r="679" spans="1:52" ht="39.6" x14ac:dyDescent="0.25">
      <c r="A679" s="1774"/>
      <c r="B679" s="1786" t="s">
        <v>207</v>
      </c>
      <c r="C679" s="1787"/>
      <c r="D679" s="199" t="s">
        <v>1257</v>
      </c>
      <c r="E679" s="382">
        <v>42425</v>
      </c>
    </row>
    <row r="680" spans="1:52" ht="26.4" x14ac:dyDescent="0.25">
      <c r="A680" s="1774"/>
      <c r="B680" s="1786" t="s">
        <v>236</v>
      </c>
      <c r="C680" s="1787"/>
      <c r="D680" s="199" t="s">
        <v>1266</v>
      </c>
      <c r="E680" s="382">
        <v>42423</v>
      </c>
    </row>
    <row r="681" spans="1:52" x14ac:dyDescent="0.25">
      <c r="A681" s="1774"/>
      <c r="B681" s="1786" t="s">
        <v>236</v>
      </c>
      <c r="C681" s="1787"/>
      <c r="D681" s="199" t="s">
        <v>1271</v>
      </c>
      <c r="E681" s="382">
        <v>42425</v>
      </c>
    </row>
    <row r="682" spans="1:52" x14ac:dyDescent="0.25">
      <c r="A682" s="1774"/>
      <c r="B682" s="1786" t="s">
        <v>202</v>
      </c>
      <c r="C682" s="1787"/>
      <c r="D682" s="199" t="s">
        <v>1300</v>
      </c>
      <c r="E682" s="382">
        <v>42426</v>
      </c>
    </row>
    <row r="683" spans="1:52" ht="26.4" x14ac:dyDescent="0.25">
      <c r="A683" s="1774"/>
      <c r="B683" s="1786" t="s">
        <v>236</v>
      </c>
      <c r="C683" s="1787"/>
      <c r="D683" s="199" t="s">
        <v>1365</v>
      </c>
      <c r="E683" s="382">
        <v>42430</v>
      </c>
    </row>
    <row r="684" spans="1:52" x14ac:dyDescent="0.25">
      <c r="A684" s="1774"/>
      <c r="B684" s="1786" t="s">
        <v>1278</v>
      </c>
      <c r="C684" s="1787"/>
      <c r="D684" s="199" t="s">
        <v>1279</v>
      </c>
      <c r="E684" s="382">
        <v>42429</v>
      </c>
    </row>
    <row r="685" spans="1:52" ht="26.4" x14ac:dyDescent="0.25">
      <c r="A685" s="1774"/>
      <c r="B685" s="1786" t="s">
        <v>207</v>
      </c>
      <c r="C685" s="1787"/>
      <c r="D685" s="199" t="s">
        <v>1293</v>
      </c>
      <c r="E685" s="382">
        <v>42431</v>
      </c>
    </row>
    <row r="686" spans="1:52" x14ac:dyDescent="0.25">
      <c r="A686" s="1774"/>
      <c r="B686" s="1786" t="s">
        <v>1295</v>
      </c>
      <c r="C686" s="1787"/>
      <c r="D686" s="199" t="s">
        <v>1296</v>
      </c>
      <c r="E686" s="382">
        <v>42437</v>
      </c>
    </row>
    <row r="687" spans="1:52" ht="39.6" x14ac:dyDescent="0.25">
      <c r="A687" s="1774"/>
      <c r="B687" s="1786" t="s">
        <v>1302</v>
      </c>
      <c r="C687" s="1787"/>
      <c r="D687" s="199" t="s">
        <v>1313</v>
      </c>
      <c r="E687" s="382">
        <v>42433</v>
      </c>
    </row>
    <row r="688" spans="1:52" x14ac:dyDescent="0.25">
      <c r="A688" s="1774"/>
      <c r="B688" s="1786" t="s">
        <v>202</v>
      </c>
      <c r="C688" s="1787"/>
      <c r="D688" s="199" t="s">
        <v>1285</v>
      </c>
      <c r="E688" s="382">
        <v>42445</v>
      </c>
    </row>
    <row r="689" spans="1:52" ht="39.6" x14ac:dyDescent="0.25">
      <c r="A689" s="1774"/>
      <c r="B689" s="1786" t="s">
        <v>1302</v>
      </c>
      <c r="C689" s="1787"/>
      <c r="D689" s="199" t="s">
        <v>1303</v>
      </c>
      <c r="E689" s="382">
        <v>42443</v>
      </c>
    </row>
    <row r="690" spans="1:52" x14ac:dyDescent="0.25">
      <c r="A690" s="1774"/>
      <c r="B690" s="1786" t="s">
        <v>1302</v>
      </c>
      <c r="C690" s="1787"/>
      <c r="D690" s="199" t="s">
        <v>1310</v>
      </c>
      <c r="E690" s="382">
        <v>42444</v>
      </c>
    </row>
    <row r="691" spans="1:52" x14ac:dyDescent="0.25">
      <c r="A691" s="1774"/>
      <c r="B691" s="1786" t="s">
        <v>76</v>
      </c>
      <c r="C691" s="1787"/>
      <c r="D691" s="199" t="s">
        <v>1314</v>
      </c>
      <c r="E691" s="382">
        <v>42440</v>
      </c>
    </row>
    <row r="692" spans="1:52" ht="26.4" x14ac:dyDescent="0.25">
      <c r="A692" s="1774"/>
      <c r="B692" s="1786" t="s">
        <v>783</v>
      </c>
      <c r="C692" s="1787"/>
      <c r="D692" s="199" t="s">
        <v>1322</v>
      </c>
      <c r="E692" s="382">
        <v>42443</v>
      </c>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x14ac:dyDescent="0.25">
      <c r="A693" s="1774"/>
      <c r="B693" s="1786" t="s">
        <v>260</v>
      </c>
      <c r="C693" s="1787"/>
      <c r="D693" s="199" t="s">
        <v>1323</v>
      </c>
      <c r="E693" s="382">
        <v>42447</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x14ac:dyDescent="0.25">
      <c r="A694" s="1774"/>
      <c r="B694" s="1786" t="s">
        <v>1326</v>
      </c>
      <c r="C694" s="1787"/>
      <c r="D694" s="199" t="s">
        <v>1325</v>
      </c>
      <c r="E694" s="382">
        <v>42449</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ht="26.4" x14ac:dyDescent="0.25">
      <c r="A695" s="1774"/>
      <c r="B695" s="1786" t="s">
        <v>1302</v>
      </c>
      <c r="C695" s="1787"/>
      <c r="D695" s="199" t="s">
        <v>1304</v>
      </c>
      <c r="E695" s="382">
        <v>42454</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26.4" x14ac:dyDescent="0.25">
      <c r="A696" s="1774"/>
      <c r="B696" s="1786" t="s">
        <v>260</v>
      </c>
      <c r="C696" s="1787"/>
      <c r="D696" s="199" t="s">
        <v>1333</v>
      </c>
      <c r="E696" s="382">
        <v>42450</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ht="26.4" x14ac:dyDescent="0.25">
      <c r="A697" s="1774"/>
      <c r="B697" s="1786" t="s">
        <v>1326</v>
      </c>
      <c r="C697" s="1787"/>
      <c r="D697" s="199" t="s">
        <v>1367</v>
      </c>
      <c r="E697" s="382">
        <v>42443</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26.4" x14ac:dyDescent="0.25">
      <c r="A698" s="1774"/>
      <c r="B698" s="1786" t="s">
        <v>1316</v>
      </c>
      <c r="C698" s="1787"/>
      <c r="D698" s="199" t="s">
        <v>1315</v>
      </c>
      <c r="E698" s="382">
        <v>42458</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x14ac:dyDescent="0.25">
      <c r="A699" s="1774"/>
      <c r="B699" s="1786" t="s">
        <v>76</v>
      </c>
      <c r="C699" s="1787"/>
      <c r="D699" s="199" t="s">
        <v>1319</v>
      </c>
      <c r="E699" s="382">
        <v>42458</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ht="39.6" x14ac:dyDescent="0.25">
      <c r="A700" s="1774"/>
      <c r="B700" s="1786" t="s">
        <v>227</v>
      </c>
      <c r="C700" s="1787"/>
      <c r="D700" s="199" t="s">
        <v>1324</v>
      </c>
      <c r="E700" s="382">
        <v>42458</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26.4" x14ac:dyDescent="0.25">
      <c r="A701" s="1774"/>
      <c r="B701" s="1786" t="s">
        <v>227</v>
      </c>
      <c r="C701" s="1787"/>
      <c r="D701" s="199" t="s">
        <v>1327</v>
      </c>
      <c r="E701" s="382">
        <v>42460</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x14ac:dyDescent="0.25">
      <c r="A702" s="1774"/>
      <c r="B702" s="1786" t="s">
        <v>1326</v>
      </c>
      <c r="C702" s="1787"/>
      <c r="D702" s="199" t="s">
        <v>1343</v>
      </c>
      <c r="E702" s="382">
        <v>42460</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26.4" x14ac:dyDescent="0.25">
      <c r="A703" s="1774"/>
      <c r="B703" s="1786" t="s">
        <v>1122</v>
      </c>
      <c r="C703" s="1787"/>
      <c r="D703" s="199" t="s">
        <v>1347</v>
      </c>
      <c r="E703" s="382">
        <v>42458</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26.4" x14ac:dyDescent="0.25">
      <c r="A704" s="1774"/>
      <c r="B704" s="1786" t="s">
        <v>227</v>
      </c>
      <c r="C704" s="1787"/>
      <c r="D704" s="199" t="s">
        <v>1351</v>
      </c>
      <c r="E704" s="382">
        <v>42460</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39.6" x14ac:dyDescent="0.25">
      <c r="A705" s="1774"/>
      <c r="B705" s="1786" t="s">
        <v>1302</v>
      </c>
      <c r="C705" s="1787"/>
      <c r="D705" s="199" t="s">
        <v>1334</v>
      </c>
      <c r="E705" s="382">
        <v>42464</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x14ac:dyDescent="0.25">
      <c r="A706" s="1774"/>
      <c r="B706" s="1786" t="s">
        <v>1326</v>
      </c>
      <c r="C706" s="1787"/>
      <c r="D706" s="199" t="s">
        <v>1350</v>
      </c>
      <c r="E706" s="382">
        <v>42466</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18.75" customHeight="1" x14ac:dyDescent="0.25">
      <c r="A707" s="1774"/>
      <c r="B707" s="1786" t="s">
        <v>1353</v>
      </c>
      <c r="C707" s="1787"/>
      <c r="D707" s="199" t="s">
        <v>1354</v>
      </c>
      <c r="E707" s="382">
        <v>42465</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x14ac:dyDescent="0.25">
      <c r="A708" s="1774"/>
      <c r="B708" s="1786" t="s">
        <v>76</v>
      </c>
      <c r="C708" s="1787"/>
      <c r="D708" s="199" t="s">
        <v>1356</v>
      </c>
      <c r="E708" s="382">
        <v>42467</v>
      </c>
    </row>
    <row r="709" spans="1:52" s="257" customFormat="1" ht="35.25" customHeight="1" x14ac:dyDescent="0.25">
      <c r="A709" s="1774"/>
      <c r="B709" s="1784" t="s">
        <v>76</v>
      </c>
      <c r="C709" s="1785"/>
      <c r="D709" s="199" t="s">
        <v>1358</v>
      </c>
      <c r="E709" s="382">
        <v>42471</v>
      </c>
    </row>
    <row r="710" spans="1:52" s="257" customFormat="1" ht="35.25" customHeight="1" x14ac:dyDescent="0.25">
      <c r="A710" s="1774"/>
      <c r="B710" s="1784" t="s">
        <v>76</v>
      </c>
      <c r="C710" s="1785"/>
      <c r="D710" s="199" t="s">
        <v>1366</v>
      </c>
      <c r="E710" s="382">
        <v>42473</v>
      </c>
    </row>
    <row r="711" spans="1:52" s="257" customFormat="1" ht="35.25" customHeight="1" x14ac:dyDescent="0.25">
      <c r="A711" s="1774"/>
      <c r="B711" s="1784" t="s">
        <v>76</v>
      </c>
      <c r="C711" s="1785"/>
      <c r="D711" s="199" t="s">
        <v>419</v>
      </c>
      <c r="E711" s="382">
        <v>42474</v>
      </c>
    </row>
    <row r="712" spans="1:52" ht="39.6" x14ac:dyDescent="0.25">
      <c r="A712" s="1774"/>
      <c r="B712" s="1784" t="s">
        <v>1349</v>
      </c>
      <c r="C712" s="1785"/>
      <c r="D712" s="199" t="s">
        <v>1348</v>
      </c>
      <c r="E712" s="382">
        <v>42478</v>
      </c>
    </row>
    <row r="713" spans="1:52" ht="22.5" customHeight="1" x14ac:dyDescent="0.25">
      <c r="A713" s="1774"/>
      <c r="B713" s="1784" t="s">
        <v>1326</v>
      </c>
      <c r="C713" s="1785"/>
      <c r="D713" s="199" t="s">
        <v>1380</v>
      </c>
      <c r="E713" s="382">
        <v>42478</v>
      </c>
    </row>
    <row r="714" spans="1:52" ht="19.5" customHeight="1" x14ac:dyDescent="0.25">
      <c r="A714" s="1774"/>
      <c r="B714" s="1784" t="s">
        <v>227</v>
      </c>
      <c r="C714" s="1785"/>
      <c r="D714" s="199" t="s">
        <v>1359</v>
      </c>
      <c r="E714" s="382">
        <v>42486</v>
      </c>
    </row>
    <row r="715" spans="1:52" ht="18.75" customHeight="1" x14ac:dyDescent="0.25">
      <c r="A715" s="1774"/>
      <c r="B715" s="1784" t="s">
        <v>260</v>
      </c>
      <c r="C715" s="1785"/>
      <c r="D715" s="199" t="s">
        <v>1373</v>
      </c>
      <c r="E715" s="382">
        <v>42488</v>
      </c>
    </row>
    <row r="716" spans="1:52" ht="21" customHeight="1" x14ac:dyDescent="0.25">
      <c r="A716" s="1774"/>
      <c r="B716" s="1784" t="s">
        <v>1326</v>
      </c>
      <c r="C716" s="1785"/>
      <c r="D716" s="199" t="s">
        <v>1386</v>
      </c>
      <c r="E716" s="382">
        <v>42486</v>
      </c>
      <c r="K716" s="246"/>
      <c r="AZ716"/>
    </row>
    <row r="717" spans="1:52" ht="26.4" x14ac:dyDescent="0.25">
      <c r="A717" s="1774"/>
      <c r="B717" s="1786" t="s">
        <v>76</v>
      </c>
      <c r="C717" s="1787"/>
      <c r="D717" s="263" t="s">
        <v>1401</v>
      </c>
      <c r="E717" s="382">
        <v>42491</v>
      </c>
    </row>
    <row r="718" spans="1:52" ht="26.4" x14ac:dyDescent="0.25">
      <c r="A718" s="1774"/>
      <c r="B718" s="1784" t="s">
        <v>76</v>
      </c>
      <c r="C718" s="1785"/>
      <c r="D718" s="263" t="s">
        <v>1430</v>
      </c>
      <c r="E718" s="382">
        <v>42493</v>
      </c>
    </row>
    <row r="719" spans="1:52" ht="32.25" customHeight="1" x14ac:dyDescent="0.25">
      <c r="A719" s="1774"/>
      <c r="B719" s="1784" t="s">
        <v>207</v>
      </c>
      <c r="C719" s="1785"/>
      <c r="D719" s="199" t="s">
        <v>1387</v>
      </c>
      <c r="E719" s="382">
        <v>42503</v>
      </c>
    </row>
    <row r="720" spans="1:52" ht="26.4" x14ac:dyDescent="0.25">
      <c r="A720" s="1774"/>
      <c r="B720" s="1784" t="s">
        <v>1302</v>
      </c>
      <c r="C720" s="1785"/>
      <c r="D720" s="199" t="s">
        <v>1412</v>
      </c>
      <c r="E720" s="382">
        <v>42500</v>
      </c>
    </row>
    <row r="721" spans="1:52" ht="26.4" x14ac:dyDescent="0.25">
      <c r="A721" s="1774"/>
      <c r="B721" s="1784" t="s">
        <v>76</v>
      </c>
      <c r="C721" s="1785"/>
      <c r="D721" s="263" t="s">
        <v>1429</v>
      </c>
      <c r="E721" s="382">
        <v>42500</v>
      </c>
    </row>
    <row r="722" spans="1:52" ht="26.4" x14ac:dyDescent="0.25">
      <c r="A722" s="1774"/>
      <c r="B722" s="1784" t="s">
        <v>1302</v>
      </c>
      <c r="C722" s="1785"/>
      <c r="D722" s="263" t="s">
        <v>1400</v>
      </c>
      <c r="E722" s="382">
        <v>42501</v>
      </c>
    </row>
    <row r="723" spans="1:52" ht="26.4" x14ac:dyDescent="0.25">
      <c r="A723" s="1774"/>
      <c r="B723" s="1776" t="s">
        <v>1302</v>
      </c>
      <c r="C723" s="1777"/>
      <c r="D723" s="265" t="s">
        <v>1405</v>
      </c>
      <c r="E723" s="362">
        <v>42503</v>
      </c>
    </row>
    <row r="724" spans="1:52" ht="26.4" x14ac:dyDescent="0.25">
      <c r="A724" s="1774"/>
      <c r="B724" s="1776" t="s">
        <v>260</v>
      </c>
      <c r="C724" s="1777"/>
      <c r="D724" s="265" t="s">
        <v>1406</v>
      </c>
      <c r="E724" s="362">
        <v>42500</v>
      </c>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ht="26.25" customHeight="1" x14ac:dyDescent="0.25">
      <c r="A725" s="1774"/>
      <c r="B725" s="1784" t="s">
        <v>76</v>
      </c>
      <c r="C725" s="1785"/>
      <c r="D725" s="199" t="s">
        <v>1418</v>
      </c>
      <c r="E725" s="382">
        <v>42503</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20.25" customHeight="1" x14ac:dyDescent="0.25">
      <c r="A726" s="1774"/>
      <c r="B726" s="1776" t="s">
        <v>227</v>
      </c>
      <c r="C726" s="1777"/>
      <c r="D726" s="265" t="s">
        <v>1420</v>
      </c>
      <c r="E726" s="363">
        <v>42496</v>
      </c>
      <c r="H726" s="2"/>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ht="21" customHeight="1" x14ac:dyDescent="0.25">
      <c r="A727" s="1774"/>
      <c r="B727" s="1776" t="s">
        <v>307</v>
      </c>
      <c r="C727" s="1777"/>
      <c r="D727" s="265" t="s">
        <v>1421</v>
      </c>
      <c r="E727" s="363">
        <v>42495</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x14ac:dyDescent="0.25">
      <c r="A728" s="1774"/>
      <c r="B728" s="1776" t="s">
        <v>307</v>
      </c>
      <c r="C728" s="1777"/>
      <c r="D728" s="265" t="s">
        <v>1423</v>
      </c>
      <c r="E728" s="362">
        <v>42498</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39.6" x14ac:dyDescent="0.25">
      <c r="A729" s="1774"/>
      <c r="B729" s="1776" t="s">
        <v>1302</v>
      </c>
      <c r="C729" s="1777"/>
      <c r="D729" s="265" t="s">
        <v>1424</v>
      </c>
      <c r="E729" s="362">
        <v>42500</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ht="26.4" x14ac:dyDescent="0.25">
      <c r="A730" s="1774"/>
      <c r="B730" s="1784" t="s">
        <v>1426</v>
      </c>
      <c r="C730" s="1785"/>
      <c r="D730" s="265" t="s">
        <v>1425</v>
      </c>
      <c r="E730" s="362">
        <v>42500</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x14ac:dyDescent="0.25">
      <c r="A731" s="1774"/>
      <c r="B731" s="1784" t="s">
        <v>1326</v>
      </c>
      <c r="C731" s="1785"/>
      <c r="D731" s="265" t="s">
        <v>1427</v>
      </c>
      <c r="E731" s="362">
        <v>42500</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ht="26.4" x14ac:dyDescent="0.25">
      <c r="A732" s="1774"/>
      <c r="B732" s="1776" t="s">
        <v>1302</v>
      </c>
      <c r="C732" s="1777"/>
      <c r="D732" s="199" t="s">
        <v>1433</v>
      </c>
      <c r="E732" s="362">
        <v>42502</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28.5" customHeight="1" x14ac:dyDescent="0.25">
      <c r="A733" s="1774"/>
      <c r="B733" s="1784" t="s">
        <v>1392</v>
      </c>
      <c r="C733" s="1785"/>
      <c r="D733" s="199" t="s">
        <v>1393</v>
      </c>
      <c r="E733" s="382">
        <v>42506</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27" customHeight="1" x14ac:dyDescent="0.25">
      <c r="A734" s="1774"/>
      <c r="B734" s="1784" t="s">
        <v>1326</v>
      </c>
      <c r="C734" s="1785"/>
      <c r="D734" s="199" t="s">
        <v>1403</v>
      </c>
      <c r="E734" s="382">
        <v>42507</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ht="26.4" x14ac:dyDescent="0.25">
      <c r="A735" s="1774"/>
      <c r="B735" s="1784" t="s">
        <v>1326</v>
      </c>
      <c r="C735" s="1785"/>
      <c r="D735" s="199" t="s">
        <v>1432</v>
      </c>
      <c r="E735" s="362">
        <v>42508</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21.75" customHeight="1" x14ac:dyDescent="0.25">
      <c r="A736" s="1774"/>
      <c r="B736" s="1776" t="s">
        <v>76</v>
      </c>
      <c r="C736" s="1777"/>
      <c r="D736" s="199" t="s">
        <v>1441</v>
      </c>
      <c r="E736" s="362">
        <v>42507</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26.4" x14ac:dyDescent="0.25">
      <c r="A737" s="1774"/>
      <c r="B737" s="1784" t="s">
        <v>207</v>
      </c>
      <c r="C737" s="1785"/>
      <c r="D737" s="199" t="s">
        <v>1357</v>
      </c>
      <c r="E737" s="382">
        <v>42514</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39.6" x14ac:dyDescent="0.25">
      <c r="A738" s="1774"/>
      <c r="B738" s="1786" t="s">
        <v>76</v>
      </c>
      <c r="C738" s="1787"/>
      <c r="D738" s="265" t="s">
        <v>1411</v>
      </c>
      <c r="E738" s="362">
        <v>42510</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35.25" customHeight="1" x14ac:dyDescent="0.25">
      <c r="A739" s="1774"/>
      <c r="B739" s="1786" t="s">
        <v>76</v>
      </c>
      <c r="C739" s="1787"/>
      <c r="D739" s="199" t="s">
        <v>1419</v>
      </c>
      <c r="E739" s="362">
        <v>42514</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ht="24.75" customHeight="1" x14ac:dyDescent="0.25">
      <c r="A740" s="1774"/>
      <c r="B740" s="1786" t="s">
        <v>76</v>
      </c>
      <c r="C740" s="1787"/>
      <c r="D740" s="199" t="s">
        <v>1428</v>
      </c>
      <c r="E740" s="362">
        <v>42512</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24.75" customHeight="1" x14ac:dyDescent="0.25">
      <c r="A741" s="1774"/>
      <c r="B741" s="1786" t="s">
        <v>1326</v>
      </c>
      <c r="C741" s="1787"/>
      <c r="D741" s="199" t="s">
        <v>1468</v>
      </c>
      <c r="E741" s="362">
        <v>42513</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26.4" x14ac:dyDescent="0.25">
      <c r="A742" s="1774"/>
      <c r="B742" s="1766" t="s">
        <v>1443</v>
      </c>
      <c r="C742" s="1761"/>
      <c r="D742" s="199" t="s">
        <v>1446</v>
      </c>
      <c r="E742" s="362">
        <v>42515</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ht="26.4" x14ac:dyDescent="0.25">
      <c r="A743" s="1774"/>
      <c r="B743" s="1766" t="s">
        <v>236</v>
      </c>
      <c r="C743" s="1761"/>
      <c r="D743" s="199" t="s">
        <v>1445</v>
      </c>
      <c r="E743" s="362">
        <v>42516</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39.6" x14ac:dyDescent="0.25">
      <c r="A744" s="1774"/>
      <c r="B744" s="1766" t="s">
        <v>717</v>
      </c>
      <c r="C744" s="1761"/>
      <c r="D744" s="199" t="s">
        <v>1472</v>
      </c>
      <c r="E744" s="362">
        <v>42514</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15.75" customHeight="1" x14ac:dyDescent="0.25">
      <c r="A745" s="1774"/>
      <c r="B745" s="1784" t="s">
        <v>1363</v>
      </c>
      <c r="C745" s="1785"/>
      <c r="D745" s="199" t="s">
        <v>1364</v>
      </c>
      <c r="E745" s="382">
        <v>42517</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24.75" customHeight="1" x14ac:dyDescent="0.25">
      <c r="A746" s="1774"/>
      <c r="B746" s="1784" t="s">
        <v>227</v>
      </c>
      <c r="C746" s="1785"/>
      <c r="D746" s="199" t="s">
        <v>1372</v>
      </c>
      <c r="E746" s="382">
        <v>42521</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26.4" x14ac:dyDescent="0.25">
      <c r="A747" s="1774"/>
      <c r="B747" s="1784" t="s">
        <v>1326</v>
      </c>
      <c r="C747" s="1785"/>
      <c r="D747" s="265" t="s">
        <v>1413</v>
      </c>
      <c r="E747" s="362">
        <v>42522</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16.5" customHeight="1" x14ac:dyDescent="0.25">
      <c r="A748" s="1774"/>
      <c r="B748" s="1776" t="s">
        <v>1435</v>
      </c>
      <c r="C748" s="1777"/>
      <c r="D748" s="199" t="s">
        <v>1434</v>
      </c>
      <c r="E748" s="362">
        <v>42520</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15" customHeight="1" x14ac:dyDescent="0.25">
      <c r="A749" s="1774"/>
      <c r="B749" s="1776" t="s">
        <v>928</v>
      </c>
      <c r="C749" s="1777"/>
      <c r="D749" s="199" t="s">
        <v>1442</v>
      </c>
      <c r="E749" s="362">
        <v>42521</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x14ac:dyDescent="0.25">
      <c r="A750" s="1774"/>
      <c r="B750" s="1776" t="s">
        <v>1449</v>
      </c>
      <c r="C750" s="1777"/>
      <c r="D750" s="199" t="s">
        <v>1448</v>
      </c>
      <c r="E750" s="362">
        <v>42517</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ht="33" customHeight="1" x14ac:dyDescent="0.25">
      <c r="A751" s="1774"/>
      <c r="B751" s="1776" t="s">
        <v>928</v>
      </c>
      <c r="C751" s="1777"/>
      <c r="D751" s="199" t="s">
        <v>1452</v>
      </c>
      <c r="E751" s="362">
        <v>42517</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x14ac:dyDescent="0.25">
      <c r="A752" s="1774"/>
      <c r="B752" s="1776" t="s">
        <v>227</v>
      </c>
      <c r="C752" s="1777"/>
      <c r="D752" s="199" t="s">
        <v>1470</v>
      </c>
      <c r="E752" s="362">
        <v>42517</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26.4" x14ac:dyDescent="0.25">
      <c r="A753" s="1774"/>
      <c r="B753" s="1776" t="s">
        <v>1453</v>
      </c>
      <c r="C753" s="1777"/>
      <c r="D753" s="199" t="s">
        <v>1466</v>
      </c>
      <c r="E753" s="362">
        <v>42520</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31.5" customHeight="1" x14ac:dyDescent="0.25">
      <c r="A754" s="1774"/>
      <c r="B754" s="1776" t="s">
        <v>227</v>
      </c>
      <c r="C754" s="1777"/>
      <c r="D754" s="199" t="s">
        <v>1494</v>
      </c>
      <c r="E754" s="362">
        <v>42522</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15" customHeight="1" x14ac:dyDescent="0.25">
      <c r="A755" s="1774"/>
      <c r="B755" s="1776" t="s">
        <v>1540</v>
      </c>
      <c r="C755" s="1777"/>
      <c r="D755" s="199" t="s">
        <v>1541</v>
      </c>
      <c r="E755" s="362">
        <v>42521</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ht="13.5" customHeight="1" x14ac:dyDescent="0.25">
      <c r="A756" s="1774"/>
      <c r="B756" s="1776" t="s">
        <v>76</v>
      </c>
      <c r="C756" s="1777"/>
      <c r="D756" s="199" t="s">
        <v>1451</v>
      </c>
      <c r="E756" s="362">
        <v>42524</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26.4" x14ac:dyDescent="0.25">
      <c r="A757" s="1774"/>
      <c r="B757" s="1776" t="s">
        <v>76</v>
      </c>
      <c r="C757" s="1777"/>
      <c r="D757" s="199" t="s">
        <v>1498</v>
      </c>
      <c r="E757" s="362">
        <v>42527</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ht="50.25" customHeight="1" x14ac:dyDescent="0.25">
      <c r="A758" s="1774"/>
      <c r="B758" s="1776" t="s">
        <v>1493</v>
      </c>
      <c r="C758" s="1777"/>
      <c r="D758" s="199" t="s">
        <v>1492</v>
      </c>
      <c r="E758" s="362">
        <v>42527</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26.4" x14ac:dyDescent="0.25">
      <c r="A759" s="1774"/>
      <c r="B759" s="1776" t="s">
        <v>928</v>
      </c>
      <c r="C759" s="1777"/>
      <c r="D759" s="199" t="s">
        <v>1500</v>
      </c>
      <c r="E759" s="362">
        <v>42528</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26.4" x14ac:dyDescent="0.25">
      <c r="A760" s="1774"/>
      <c r="B760" s="1776" t="s">
        <v>76</v>
      </c>
      <c r="C760" s="1777"/>
      <c r="D760" s="199" t="s">
        <v>1503</v>
      </c>
      <c r="E760" s="362">
        <v>42530</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18" customHeight="1" x14ac:dyDescent="0.25">
      <c r="A761" s="1774"/>
      <c r="B761" s="1776" t="s">
        <v>928</v>
      </c>
      <c r="C761" s="1777"/>
      <c r="D761" s="199" t="s">
        <v>1510</v>
      </c>
      <c r="E761" s="362">
        <v>42527</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23.25" customHeight="1" x14ac:dyDescent="0.25">
      <c r="A762" s="1774"/>
      <c r="B762" s="1776" t="s">
        <v>928</v>
      </c>
      <c r="C762" s="1777"/>
      <c r="D762" s="199" t="s">
        <v>1508</v>
      </c>
      <c r="E762" s="362">
        <v>42530</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18.75" customHeight="1" x14ac:dyDescent="0.25">
      <c r="A763" s="1774"/>
      <c r="B763" s="1795" t="s">
        <v>207</v>
      </c>
      <c r="C763" s="1777"/>
      <c r="D763" s="265" t="s">
        <v>1404</v>
      </c>
      <c r="E763" s="362">
        <v>42537</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24" customHeight="1" x14ac:dyDescent="0.25">
      <c r="A764" s="1774"/>
      <c r="B764" s="1776" t="s">
        <v>1473</v>
      </c>
      <c r="C764" s="1777"/>
      <c r="D764" s="199" t="s">
        <v>1467</v>
      </c>
      <c r="E764" s="362">
        <v>42531</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26.4" x14ac:dyDescent="0.25">
      <c r="A765" s="1774"/>
      <c r="B765" s="1776" t="s">
        <v>1493</v>
      </c>
      <c r="C765" s="1777"/>
      <c r="D765" s="199" t="s">
        <v>1504</v>
      </c>
      <c r="E765" s="362">
        <v>42536</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26.4" x14ac:dyDescent="0.25">
      <c r="A766" s="1774"/>
      <c r="B766" s="1784" t="s">
        <v>227</v>
      </c>
      <c r="C766" s="1785"/>
      <c r="D766" s="263" t="s">
        <v>1402</v>
      </c>
      <c r="E766" s="382">
        <v>42538</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x14ac:dyDescent="0.25">
      <c r="A767" s="1774"/>
      <c r="B767" s="1784" t="s">
        <v>1326</v>
      </c>
      <c r="C767" s="1785"/>
      <c r="D767" s="265" t="s">
        <v>1422</v>
      </c>
      <c r="E767" s="362">
        <v>42542</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ht="39.6" x14ac:dyDescent="0.25">
      <c r="A768" s="1774"/>
      <c r="B768" s="1776" t="s">
        <v>236</v>
      </c>
      <c r="C768" s="1777"/>
      <c r="D768" s="199" t="s">
        <v>1480</v>
      </c>
      <c r="E768" s="362">
        <v>42541</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39.6" x14ac:dyDescent="0.25">
      <c r="A769" s="1774"/>
      <c r="B769" s="1776" t="s">
        <v>202</v>
      </c>
      <c r="C769" s="1777"/>
      <c r="D769" s="199" t="s">
        <v>1495</v>
      </c>
      <c r="E769" s="362">
        <v>42542</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26.4" x14ac:dyDescent="0.25">
      <c r="A770" s="1774"/>
      <c r="B770" s="1776" t="s">
        <v>202</v>
      </c>
      <c r="C770" s="1777"/>
      <c r="D770" s="199" t="s">
        <v>1499</v>
      </c>
      <c r="E770" s="362">
        <v>42538</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26.4" x14ac:dyDescent="0.25">
      <c r="A771" s="1774"/>
      <c r="B771" s="1776" t="s">
        <v>260</v>
      </c>
      <c r="C771" s="1777"/>
      <c r="D771" s="199" t="s">
        <v>1522</v>
      </c>
      <c r="E771" s="362">
        <v>42544</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26.4" x14ac:dyDescent="0.25">
      <c r="A772" s="1774"/>
      <c r="B772" s="1776" t="s">
        <v>1493</v>
      </c>
      <c r="C772" s="1777"/>
      <c r="D772" s="199" t="s">
        <v>1521</v>
      </c>
      <c r="E772" s="362">
        <v>42543</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26.4" x14ac:dyDescent="0.25">
      <c r="A773" s="1774"/>
      <c r="B773" s="1776" t="s">
        <v>76</v>
      </c>
      <c r="C773" s="1777"/>
      <c r="D773" s="199" t="s">
        <v>1509</v>
      </c>
      <c r="E773" s="362">
        <v>42545</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26.4" x14ac:dyDescent="0.25">
      <c r="A774" s="1774"/>
      <c r="B774" s="1776" t="s">
        <v>260</v>
      </c>
      <c r="C774" s="1777"/>
      <c r="D774" s="199" t="s">
        <v>1520</v>
      </c>
      <c r="E774" s="362">
        <v>42548</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x14ac:dyDescent="0.25">
      <c r="A775" s="1774"/>
      <c r="B775" s="1776" t="s">
        <v>76</v>
      </c>
      <c r="C775" s="1777"/>
      <c r="D775" s="199" t="s">
        <v>1542</v>
      </c>
      <c r="E775" s="362">
        <v>42551</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39.6" x14ac:dyDescent="0.25">
      <c r="A776" s="1774"/>
      <c r="B776" s="1776" t="s">
        <v>260</v>
      </c>
      <c r="C776" s="1777"/>
      <c r="D776" s="199" t="s">
        <v>1543</v>
      </c>
      <c r="E776" s="362">
        <v>42551</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x14ac:dyDescent="0.25">
      <c r="A777" s="1774"/>
      <c r="B777" s="1776" t="s">
        <v>227</v>
      </c>
      <c r="C777" s="1777"/>
      <c r="D777" s="199" t="s">
        <v>1544</v>
      </c>
      <c r="E777" s="362">
        <v>42552</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26.4" x14ac:dyDescent="0.25">
      <c r="A778" s="1774"/>
      <c r="B778" s="1776" t="s">
        <v>227</v>
      </c>
      <c r="C778" s="1777"/>
      <c r="D778" s="199" t="s">
        <v>1545</v>
      </c>
      <c r="E778" s="362">
        <v>42552</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26.4" x14ac:dyDescent="0.25">
      <c r="A779" s="1774"/>
      <c r="B779" s="1776" t="s">
        <v>1493</v>
      </c>
      <c r="C779" s="1777"/>
      <c r="D779" s="199" t="s">
        <v>1554</v>
      </c>
      <c r="E779" s="362">
        <v>42555</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x14ac:dyDescent="0.25">
      <c r="A780" s="1774"/>
      <c r="B780" s="1776" t="s">
        <v>202</v>
      </c>
      <c r="C780" s="1777"/>
      <c r="D780" s="199" t="s">
        <v>1560</v>
      </c>
      <c r="E780" s="362">
        <v>42555</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x14ac:dyDescent="0.25">
      <c r="A781" s="1774"/>
      <c r="B781" s="1776" t="s">
        <v>1493</v>
      </c>
      <c r="C781" s="1777"/>
      <c r="D781" s="199" t="s">
        <v>1561</v>
      </c>
      <c r="E781" s="362">
        <v>42558</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x14ac:dyDescent="0.25">
      <c r="A782" s="1774"/>
      <c r="B782" s="1776" t="s">
        <v>928</v>
      </c>
      <c r="C782" s="1777"/>
      <c r="D782" s="199" t="s">
        <v>1444</v>
      </c>
      <c r="E782" s="362">
        <v>42563</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ht="26.4" x14ac:dyDescent="0.25">
      <c r="A783" s="1774"/>
      <c r="B783" s="1776" t="s">
        <v>1453</v>
      </c>
      <c r="C783" s="1777"/>
      <c r="D783" s="199" t="s">
        <v>1471</v>
      </c>
      <c r="E783" s="362">
        <v>42561</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36.75" customHeight="1" x14ac:dyDescent="0.25">
      <c r="A784" s="1774"/>
      <c r="B784" s="1776" t="s">
        <v>227</v>
      </c>
      <c r="C784" s="1777"/>
      <c r="D784" s="199" t="s">
        <v>1539</v>
      </c>
      <c r="E784" s="362">
        <v>42559</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x14ac:dyDescent="0.25">
      <c r="A785" s="1774"/>
      <c r="B785" s="1776" t="s">
        <v>207</v>
      </c>
      <c r="C785" s="1777"/>
      <c r="D785" s="199" t="s">
        <v>1562</v>
      </c>
      <c r="E785" s="362">
        <v>42562</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x14ac:dyDescent="0.25">
      <c r="A786" s="1774"/>
      <c r="B786" s="1776" t="s">
        <v>76</v>
      </c>
      <c r="C786" s="1777"/>
      <c r="D786" s="199" t="s">
        <v>1563</v>
      </c>
      <c r="E786" s="362">
        <v>42559</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ht="24" customHeight="1" x14ac:dyDescent="0.25">
      <c r="A787" s="1774"/>
      <c r="B787" s="1776" t="s">
        <v>236</v>
      </c>
      <c r="C787" s="1777"/>
      <c r="D787" s="199" t="s">
        <v>1474</v>
      </c>
      <c r="E787" s="362">
        <v>42566</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26.4" x14ac:dyDescent="0.25">
      <c r="A788" s="1774"/>
      <c r="B788" s="1776" t="s">
        <v>227</v>
      </c>
      <c r="C788" s="1777"/>
      <c r="D788" s="199" t="s">
        <v>1546</v>
      </c>
      <c r="E788" s="362">
        <v>42571</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52.8" x14ac:dyDescent="0.25">
      <c r="A789" s="1774"/>
      <c r="B789" s="1776" t="s">
        <v>202</v>
      </c>
      <c r="C789" s="1777"/>
      <c r="D789" s="199" t="s">
        <v>1565</v>
      </c>
      <c r="E789" s="362">
        <v>42572</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x14ac:dyDescent="0.25">
      <c r="A790" s="1774"/>
      <c r="B790" s="1776" t="s">
        <v>1493</v>
      </c>
      <c r="C790" s="1777"/>
      <c r="D790" s="199" t="s">
        <v>1564</v>
      </c>
      <c r="E790" s="362">
        <v>42566</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26.4" x14ac:dyDescent="0.25">
      <c r="A791" s="1774"/>
      <c r="B791" s="1776" t="s">
        <v>227</v>
      </c>
      <c r="C791" s="1777"/>
      <c r="D791" s="199" t="s">
        <v>1569</v>
      </c>
      <c r="E791" s="362">
        <v>42566</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26.4" x14ac:dyDescent="0.25">
      <c r="A792" s="1774"/>
      <c r="B792" s="1776" t="s">
        <v>1493</v>
      </c>
      <c r="C792" s="1777"/>
      <c r="D792" s="199" t="s">
        <v>1577</v>
      </c>
      <c r="E792" s="362">
        <v>42572</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27.75" customHeight="1" x14ac:dyDescent="0.25">
      <c r="A793" s="1774"/>
      <c r="B793" s="1776" t="s">
        <v>1121</v>
      </c>
      <c r="C793" s="1777"/>
      <c r="D793" s="199" t="s">
        <v>1507</v>
      </c>
      <c r="E793" s="362">
        <v>42577</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44.25" customHeight="1" x14ac:dyDescent="0.25">
      <c r="A794" s="1774"/>
      <c r="B794" s="1776" t="s">
        <v>1493</v>
      </c>
      <c r="C794" s="1777"/>
      <c r="D794" s="199" t="s">
        <v>1513</v>
      </c>
      <c r="E794" s="362">
        <v>42608</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40.5" customHeight="1" x14ac:dyDescent="0.25">
      <c r="A795" s="1774"/>
      <c r="B795" s="1776" t="s">
        <v>207</v>
      </c>
      <c r="C795" s="1777"/>
      <c r="D795" s="199" t="s">
        <v>1514</v>
      </c>
      <c r="E795" s="362">
        <v>42584</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46.5" customHeight="1" x14ac:dyDescent="0.25">
      <c r="A796" s="1774"/>
      <c r="B796" s="1776" t="s">
        <v>227</v>
      </c>
      <c r="C796" s="1777"/>
      <c r="D796" s="199" t="s">
        <v>1566</v>
      </c>
      <c r="E796" s="362">
        <v>42580</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ht="51" customHeight="1" x14ac:dyDescent="0.25">
      <c r="A797" s="1774"/>
      <c r="B797" s="1776" t="s">
        <v>1582</v>
      </c>
      <c r="C797" s="1777"/>
      <c r="D797" s="199" t="s">
        <v>1567</v>
      </c>
      <c r="E797" s="362">
        <v>42573</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51" customHeight="1" x14ac:dyDescent="0.25">
      <c r="A798" s="1774"/>
      <c r="B798" s="1776" t="s">
        <v>202</v>
      </c>
      <c r="C798" s="1777"/>
      <c r="D798" s="199" t="s">
        <v>1568</v>
      </c>
      <c r="E798" s="362">
        <v>42576</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48.75" customHeight="1" x14ac:dyDescent="0.25">
      <c r="A799" s="1774"/>
      <c r="B799" s="1776" t="s">
        <v>1582</v>
      </c>
      <c r="C799" s="1777"/>
      <c r="D799" s="199" t="s">
        <v>1578</v>
      </c>
      <c r="E799" s="362">
        <v>42587</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26.4" x14ac:dyDescent="0.25">
      <c r="A800" s="1774"/>
      <c r="B800" s="1776" t="s">
        <v>227</v>
      </c>
      <c r="C800" s="1777"/>
      <c r="D800" s="199" t="s">
        <v>1579</v>
      </c>
      <c r="E800" s="362">
        <v>42573</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26.4" x14ac:dyDescent="0.25">
      <c r="A801" s="1774"/>
      <c r="B801" s="1776" t="s">
        <v>227</v>
      </c>
      <c r="C801" s="1777"/>
      <c r="D801" s="199" t="s">
        <v>1580</v>
      </c>
      <c r="E801" s="362">
        <v>42576</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37.5" customHeight="1" x14ac:dyDescent="0.25">
      <c r="A802" s="1774"/>
      <c r="B802" s="1776" t="s">
        <v>76</v>
      </c>
      <c r="C802" s="1777"/>
      <c r="D802" s="199" t="s">
        <v>1644</v>
      </c>
      <c r="E802" s="362">
        <v>42580</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39" customHeight="1" x14ac:dyDescent="0.25">
      <c r="A803" s="1774"/>
      <c r="B803" s="1776" t="s">
        <v>76</v>
      </c>
      <c r="C803" s="1777"/>
      <c r="D803" s="199" t="s">
        <v>1590</v>
      </c>
      <c r="E803" s="362">
        <v>42580</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27" customHeight="1" x14ac:dyDescent="0.25">
      <c r="A804" s="1774"/>
      <c r="B804" s="1776" t="s">
        <v>76</v>
      </c>
      <c r="C804" s="1777"/>
      <c r="D804" s="199" t="s">
        <v>1593</v>
      </c>
      <c r="E804" s="362">
        <v>42583</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44.25" customHeight="1" x14ac:dyDescent="0.25">
      <c r="A805" s="1774"/>
      <c r="B805" s="1776" t="s">
        <v>260</v>
      </c>
      <c r="C805" s="1777"/>
      <c r="D805" s="199" t="s">
        <v>1595</v>
      </c>
      <c r="E805" s="362">
        <v>42583</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x14ac:dyDescent="0.25">
      <c r="A806" s="1774"/>
      <c r="B806" s="1776" t="s">
        <v>236</v>
      </c>
      <c r="C806" s="1777"/>
      <c r="D806" s="199" t="s">
        <v>1596</v>
      </c>
      <c r="E806" s="362">
        <v>42584</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21" customHeight="1" x14ac:dyDescent="0.25">
      <c r="A807" s="1774"/>
      <c r="B807" s="1776" t="s">
        <v>1493</v>
      </c>
      <c r="C807" s="1777"/>
      <c r="D807" s="199" t="s">
        <v>1597</v>
      </c>
      <c r="E807" s="362">
        <v>42594</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36" customHeight="1" x14ac:dyDescent="0.25">
      <c r="A808" s="1774"/>
      <c r="B808" s="1776" t="s">
        <v>236</v>
      </c>
      <c r="C808" s="1777"/>
      <c r="D808" s="199" t="s">
        <v>1600</v>
      </c>
      <c r="E808" s="362">
        <v>42587</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39.75" customHeight="1" x14ac:dyDescent="0.25">
      <c r="A809" s="1774"/>
      <c r="B809" s="1776" t="s">
        <v>260</v>
      </c>
      <c r="C809" s="1777"/>
      <c r="D809" s="199" t="s">
        <v>1602</v>
      </c>
      <c r="E809" s="362">
        <v>42607</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29.25" customHeight="1" x14ac:dyDescent="0.25">
      <c r="A810" s="1774"/>
      <c r="B810" s="1776" t="s">
        <v>207</v>
      </c>
      <c r="C810" s="1777"/>
      <c r="D810" s="199" t="s">
        <v>1604</v>
      </c>
      <c r="E810" s="362">
        <v>42607</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26.4" x14ac:dyDescent="0.25">
      <c r="A811" s="1774"/>
      <c r="B811" s="1776" t="s">
        <v>1645</v>
      </c>
      <c r="C811" s="1777"/>
      <c r="D811" s="199" t="s">
        <v>1583</v>
      </c>
      <c r="E811" s="362">
        <v>42579</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ht="39.6" x14ac:dyDescent="0.25">
      <c r="A812" s="1774"/>
      <c r="B812" s="1776" t="s">
        <v>202</v>
      </c>
      <c r="C812" s="1777"/>
      <c r="D812" s="199" t="s">
        <v>1584</v>
      </c>
      <c r="E812" s="362">
        <v>42590</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26.4" x14ac:dyDescent="0.25">
      <c r="A813" s="1774"/>
      <c r="B813" s="1776" t="s">
        <v>76</v>
      </c>
      <c r="C813" s="1777"/>
      <c r="D813" s="199" t="s">
        <v>1630</v>
      </c>
      <c r="E813" s="362">
        <v>42608</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26.4" x14ac:dyDescent="0.25">
      <c r="A814" s="1774"/>
      <c r="B814" s="1776" t="s">
        <v>202</v>
      </c>
      <c r="C814" s="1777"/>
      <c r="D814" s="199" t="s">
        <v>1585</v>
      </c>
      <c r="E814" s="362">
        <v>42590</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s="276" customFormat="1" ht="46.5" customHeight="1" x14ac:dyDescent="0.25">
      <c r="A815" s="1774"/>
      <c r="B815" s="1776" t="s">
        <v>227</v>
      </c>
      <c r="C815" s="1777"/>
      <c r="D815" s="199" t="s">
        <v>1651</v>
      </c>
      <c r="E815" s="362">
        <v>42611</v>
      </c>
    </row>
    <row r="816" spans="1:52" s="276" customFormat="1" ht="46.5" customHeight="1" x14ac:dyDescent="0.25">
      <c r="A816" s="1774"/>
      <c r="B816" s="1776" t="s">
        <v>227</v>
      </c>
      <c r="C816" s="1777"/>
      <c r="D816" s="199" t="s">
        <v>1570</v>
      </c>
      <c r="E816" s="362">
        <v>42619</v>
      </c>
    </row>
    <row r="817" spans="1:52" s="276" customFormat="1" ht="46.5" customHeight="1" x14ac:dyDescent="0.25">
      <c r="A817" s="1774"/>
      <c r="B817" s="1776" t="s">
        <v>236</v>
      </c>
      <c r="C817" s="1777"/>
      <c r="D817" s="199" t="s">
        <v>1618</v>
      </c>
      <c r="E817" s="362">
        <v>42615</v>
      </c>
    </row>
    <row r="818" spans="1:52" ht="44.25" customHeight="1" x14ac:dyDescent="0.25">
      <c r="A818" s="1774"/>
      <c r="B818" s="1776" t="s">
        <v>227</v>
      </c>
      <c r="C818" s="1777"/>
      <c r="D818" s="199" t="s">
        <v>1624</v>
      </c>
      <c r="E818" s="362">
        <v>42622</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38.25" customHeight="1" x14ac:dyDescent="0.25">
      <c r="A819" s="1774"/>
      <c r="B819" s="1776" t="s">
        <v>202</v>
      </c>
      <c r="C819" s="1777"/>
      <c r="D819" s="199" t="s">
        <v>1586</v>
      </c>
      <c r="E819" s="362">
        <v>42627</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ht="55.5" customHeight="1" x14ac:dyDescent="0.25">
      <c r="A820" s="1774"/>
      <c r="B820" s="1776" t="s">
        <v>76</v>
      </c>
      <c r="C820" s="1777"/>
      <c r="D820" s="199" t="s">
        <v>1591</v>
      </c>
      <c r="E820" s="362">
        <v>42627</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40.5" customHeight="1" x14ac:dyDescent="0.25">
      <c r="A821" s="1774"/>
      <c r="B821" s="1776" t="s">
        <v>236</v>
      </c>
      <c r="C821" s="1777"/>
      <c r="D821" s="199" t="s">
        <v>1609</v>
      </c>
      <c r="E821" s="362">
        <v>42628</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42.75" customHeight="1" x14ac:dyDescent="0.25">
      <c r="A822" s="1774"/>
      <c r="B822" s="1776" t="s">
        <v>227</v>
      </c>
      <c r="C822" s="1777"/>
      <c r="D822" s="199" t="s">
        <v>1633</v>
      </c>
      <c r="E822" s="362">
        <v>42626</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42.75" customHeight="1" x14ac:dyDescent="0.25">
      <c r="A823" s="1774"/>
      <c r="B823" s="1776" t="s">
        <v>227</v>
      </c>
      <c r="C823" s="1777"/>
      <c r="D823" s="199" t="s">
        <v>1641</v>
      </c>
      <c r="E823" s="362">
        <v>42626</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42" customHeight="1" x14ac:dyDescent="0.25">
      <c r="A824" s="1774"/>
      <c r="B824" s="1776" t="s">
        <v>76</v>
      </c>
      <c r="C824" s="1777"/>
      <c r="D824" s="199" t="s">
        <v>1594</v>
      </c>
      <c r="E824" s="362">
        <v>42635</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33.75" customHeight="1" x14ac:dyDescent="0.25">
      <c r="A825" s="1774"/>
      <c r="B825" s="1776" t="s">
        <v>1493</v>
      </c>
      <c r="C825" s="1777"/>
      <c r="D825" s="199" t="s">
        <v>1598</v>
      </c>
      <c r="E825" s="362">
        <v>42631</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31.5" customHeight="1" x14ac:dyDescent="0.25">
      <c r="A826" s="1774"/>
      <c r="B826" s="1776" t="s">
        <v>207</v>
      </c>
      <c r="C826" s="1777"/>
      <c r="D826" s="199" t="s">
        <v>1601</v>
      </c>
      <c r="E826" s="362">
        <v>42635</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48" customHeight="1" x14ac:dyDescent="0.25">
      <c r="A827" s="1774"/>
      <c r="B827" s="1776" t="s">
        <v>260</v>
      </c>
      <c r="C827" s="1777"/>
      <c r="D827" s="199" t="s">
        <v>1603</v>
      </c>
      <c r="E827" s="362">
        <v>42635</v>
      </c>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ht="42" customHeight="1" x14ac:dyDescent="0.25">
      <c r="A828" s="1774"/>
      <c r="B828" s="1776" t="s">
        <v>1605</v>
      </c>
      <c r="C828" s="1777"/>
      <c r="D828" s="199" t="s">
        <v>1635</v>
      </c>
      <c r="E828" s="362">
        <v>42635</v>
      </c>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49.5" customHeight="1" x14ac:dyDescent="0.25">
      <c r="A829" s="1774"/>
      <c r="B829" s="1776" t="s">
        <v>227</v>
      </c>
      <c r="C829" s="1777"/>
      <c r="D829" s="199" t="s">
        <v>1636</v>
      </c>
      <c r="E829" s="362">
        <v>42629</v>
      </c>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45" customHeight="1" x14ac:dyDescent="0.25">
      <c r="A830" s="1774"/>
      <c r="B830" s="1776" t="s">
        <v>1540</v>
      </c>
      <c r="C830" s="1777"/>
      <c r="D830" s="199" t="s">
        <v>1642</v>
      </c>
      <c r="E830" s="362">
        <v>42629</v>
      </c>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ht="40.5" customHeight="1" x14ac:dyDescent="0.25">
      <c r="A831" s="1774"/>
      <c r="B831" s="1776" t="s">
        <v>1652</v>
      </c>
      <c r="C831" s="1777"/>
      <c r="D831" s="199" t="s">
        <v>1653</v>
      </c>
      <c r="E831" s="362">
        <v>42633</v>
      </c>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38.25" customHeight="1" x14ac:dyDescent="0.25">
      <c r="A832" s="1774"/>
      <c r="B832" s="1776" t="s">
        <v>227</v>
      </c>
      <c r="C832" s="1777"/>
      <c r="D832" s="199" t="s">
        <v>1592</v>
      </c>
      <c r="E832" s="362">
        <v>42639</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33.75" customHeight="1" x14ac:dyDescent="0.25">
      <c r="A833" s="1774"/>
      <c r="B833" s="1776" t="s">
        <v>1623</v>
      </c>
      <c r="C833" s="1777"/>
      <c r="D833" s="199" t="s">
        <v>1619</v>
      </c>
      <c r="E833" s="362">
        <v>42640</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36" customHeight="1" x14ac:dyDescent="0.25">
      <c r="A834" s="1774"/>
      <c r="B834" s="1776" t="s">
        <v>260</v>
      </c>
      <c r="C834" s="1777"/>
      <c r="D834" s="199" t="s">
        <v>1631</v>
      </c>
      <c r="E834" s="362">
        <v>42639</v>
      </c>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31.5" customHeight="1" x14ac:dyDescent="0.25">
      <c r="A835" s="1774"/>
      <c r="B835" s="1776" t="s">
        <v>227</v>
      </c>
      <c r="C835" s="1777"/>
      <c r="D835" s="199" t="s">
        <v>1639</v>
      </c>
      <c r="E835" s="362">
        <v>42636</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33" customHeight="1" x14ac:dyDescent="0.25">
      <c r="A836" s="1774"/>
      <c r="B836" s="1776" t="s">
        <v>227</v>
      </c>
      <c r="C836" s="1777"/>
      <c r="D836" s="199" t="s">
        <v>1638</v>
      </c>
      <c r="E836" s="362">
        <v>42636</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31.5" customHeight="1" x14ac:dyDescent="0.25">
      <c r="A837" s="1774"/>
      <c r="B837" s="1776" t="s">
        <v>227</v>
      </c>
      <c r="C837" s="1777"/>
      <c r="D837" s="199" t="s">
        <v>1640</v>
      </c>
      <c r="E837" s="362">
        <v>42636</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ht="38.25" customHeight="1" x14ac:dyDescent="0.25">
      <c r="A838" s="1774"/>
      <c r="B838" s="1776" t="s">
        <v>207</v>
      </c>
      <c r="C838" s="1777"/>
      <c r="D838" s="199" t="s">
        <v>1666</v>
      </c>
      <c r="E838" s="362">
        <v>42636</v>
      </c>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35.25" customHeight="1" x14ac:dyDescent="0.25">
      <c r="A839" s="1774"/>
      <c r="B839" s="1776" t="s">
        <v>207</v>
      </c>
      <c r="C839" s="1777"/>
      <c r="D839" s="199" t="s">
        <v>1599</v>
      </c>
      <c r="E839" s="362">
        <v>42643</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36" customHeight="1" x14ac:dyDescent="0.25">
      <c r="A840" s="1774"/>
      <c r="B840" s="1776" t="s">
        <v>207</v>
      </c>
      <c r="C840" s="1777"/>
      <c r="D840" s="199" t="s">
        <v>1612</v>
      </c>
      <c r="E840" s="362">
        <v>42646</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30" customHeight="1" x14ac:dyDescent="0.25">
      <c r="A841" s="1774"/>
      <c r="B841" s="1776" t="s">
        <v>1493</v>
      </c>
      <c r="C841" s="1777"/>
      <c r="D841" s="199" t="s">
        <v>1613</v>
      </c>
      <c r="E841" s="362">
        <v>42643</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43.5" customHeight="1" x14ac:dyDescent="0.25">
      <c r="A842" s="1774"/>
      <c r="B842" s="1776" t="s">
        <v>928</v>
      </c>
      <c r="C842" s="1777"/>
      <c r="D842" s="199" t="s">
        <v>1628</v>
      </c>
      <c r="E842" s="362">
        <v>42643</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29.25" customHeight="1" x14ac:dyDescent="0.25">
      <c r="A843" s="1774"/>
      <c r="B843" s="1776" t="s">
        <v>928</v>
      </c>
      <c r="C843" s="1777"/>
      <c r="D843" s="199" t="s">
        <v>1627</v>
      </c>
      <c r="E843" s="362">
        <v>42643</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29.25" customHeight="1" x14ac:dyDescent="0.25">
      <c r="A844" s="1774"/>
      <c r="B844" s="1776" t="s">
        <v>227</v>
      </c>
      <c r="C844" s="1777"/>
      <c r="D844" s="199" t="s">
        <v>1626</v>
      </c>
      <c r="E844" s="362">
        <v>42643</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ht="24.75" customHeight="1" x14ac:dyDescent="0.25">
      <c r="A845" s="1774"/>
      <c r="B845" s="1776" t="s">
        <v>260</v>
      </c>
      <c r="C845" s="1777"/>
      <c r="D845" s="199" t="s">
        <v>1655</v>
      </c>
      <c r="E845" s="362">
        <v>42646</v>
      </c>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row>
    <row r="846" spans="1:52" ht="24.75" customHeight="1" x14ac:dyDescent="0.25">
      <c r="A846" s="1774"/>
      <c r="B846" s="1776" t="s">
        <v>928</v>
      </c>
      <c r="C846" s="1777"/>
      <c r="D846" s="199" t="s">
        <v>1621</v>
      </c>
      <c r="E846" s="362">
        <v>42647</v>
      </c>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row>
    <row r="847" spans="1:52" ht="27" customHeight="1" x14ac:dyDescent="0.25">
      <c r="A847" s="1774"/>
      <c r="B847" s="1776" t="s">
        <v>202</v>
      </c>
      <c r="C847" s="1777"/>
      <c r="D847" s="199" t="s">
        <v>1632</v>
      </c>
      <c r="E847" s="362">
        <v>42646</v>
      </c>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row>
    <row r="848" spans="1:52" ht="29.25" customHeight="1" x14ac:dyDescent="0.25">
      <c r="A848" s="1774"/>
      <c r="B848" s="1776" t="s">
        <v>227</v>
      </c>
      <c r="C848" s="1777"/>
      <c r="D848" s="199" t="s">
        <v>1637</v>
      </c>
      <c r="E848" s="362">
        <v>42649</v>
      </c>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row>
    <row r="849" spans="1:52" ht="27.75" customHeight="1" x14ac:dyDescent="0.25">
      <c r="A849" s="1774"/>
      <c r="B849" s="1776" t="s">
        <v>227</v>
      </c>
      <c r="C849" s="1777"/>
      <c r="D849" s="199" t="s">
        <v>1656</v>
      </c>
      <c r="E849" s="362">
        <v>42646</v>
      </c>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ht="32.25" customHeight="1" x14ac:dyDescent="0.25">
      <c r="A850" s="1774"/>
      <c r="B850" s="1776" t="s">
        <v>260</v>
      </c>
      <c r="C850" s="1777"/>
      <c r="D850" s="199" t="s">
        <v>1657</v>
      </c>
      <c r="E850" s="362">
        <v>42643</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33" customHeight="1" x14ac:dyDescent="0.25">
      <c r="A851" s="1774"/>
      <c r="B851" s="1776" t="s">
        <v>236</v>
      </c>
      <c r="C851" s="1777"/>
      <c r="D851" s="287" t="s">
        <v>1667</v>
      </c>
      <c r="E851" s="362">
        <v>42647</v>
      </c>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ht="29.25" customHeight="1" x14ac:dyDescent="0.25">
      <c r="A852" s="1774"/>
      <c r="B852" s="1776" t="s">
        <v>202</v>
      </c>
      <c r="C852" s="1777"/>
      <c r="D852" s="199" t="s">
        <v>1654</v>
      </c>
      <c r="E852" s="362">
        <v>42653</v>
      </c>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24.75" customHeight="1" x14ac:dyDescent="0.25">
      <c r="A853" s="1774"/>
      <c r="B853" s="1776" t="s">
        <v>227</v>
      </c>
      <c r="C853" s="1777"/>
      <c r="D853" s="287" t="s">
        <v>1663</v>
      </c>
      <c r="E853" s="362">
        <v>42653</v>
      </c>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ht="29.25" customHeight="1" x14ac:dyDescent="0.25">
      <c r="A854" s="1774"/>
      <c r="B854" s="1776" t="s">
        <v>260</v>
      </c>
      <c r="C854" s="1777"/>
      <c r="D854" s="287" t="s">
        <v>1669</v>
      </c>
      <c r="E854" s="362">
        <v>42654</v>
      </c>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row>
    <row r="855" spans="1:52" ht="25.5" customHeight="1" x14ac:dyDescent="0.25">
      <c r="A855" s="1774"/>
      <c r="B855" s="1776" t="s">
        <v>76</v>
      </c>
      <c r="C855" s="1777"/>
      <c r="D855" s="287" t="s">
        <v>1668</v>
      </c>
      <c r="E855" s="363">
        <v>42657</v>
      </c>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ht="26.25" customHeight="1" x14ac:dyDescent="0.25">
      <c r="A856" s="1774"/>
      <c r="B856" s="1776" t="s">
        <v>76</v>
      </c>
      <c r="C856" s="1777"/>
      <c r="D856" s="199" t="s">
        <v>1625</v>
      </c>
      <c r="E856" s="362">
        <v>42661</v>
      </c>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row>
    <row r="857" spans="1:52" ht="30.75" customHeight="1" x14ac:dyDescent="0.25">
      <c r="A857" s="1774"/>
      <c r="B857" s="1776" t="s">
        <v>227</v>
      </c>
      <c r="C857" s="1777"/>
      <c r="D857" s="199" t="s">
        <v>1634</v>
      </c>
      <c r="E857" s="362">
        <v>42661</v>
      </c>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row>
    <row r="858" spans="1:52" ht="42.75" customHeight="1" x14ac:dyDescent="0.25">
      <c r="A858" s="1774"/>
      <c r="B858" s="1776" t="s">
        <v>227</v>
      </c>
      <c r="C858" s="1777"/>
      <c r="D858" s="287" t="s">
        <v>1664</v>
      </c>
      <c r="E858" s="362">
        <v>42662</v>
      </c>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row>
    <row r="859" spans="1:52" ht="33" customHeight="1" x14ac:dyDescent="0.25">
      <c r="A859" s="1774"/>
      <c r="B859" s="1776" t="s">
        <v>260</v>
      </c>
      <c r="C859" s="1780"/>
      <c r="D859" s="287" t="s">
        <v>1665</v>
      </c>
      <c r="E859" s="362">
        <v>42661</v>
      </c>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row>
    <row r="860" spans="1:52" ht="27.75" customHeight="1" x14ac:dyDescent="0.25">
      <c r="A860" s="1774"/>
      <c r="B860" s="1776" t="s">
        <v>1681</v>
      </c>
      <c r="C860" s="1780"/>
      <c r="D860" s="287" t="s">
        <v>1670</v>
      </c>
      <c r="E860" s="362">
        <v>42674</v>
      </c>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row>
    <row r="861" spans="1:52" ht="45.75" customHeight="1" x14ac:dyDescent="0.25">
      <c r="A861" s="1774"/>
      <c r="B861" s="1776" t="s">
        <v>835</v>
      </c>
      <c r="C861" s="1777"/>
      <c r="D861" s="199" t="s">
        <v>1685</v>
      </c>
      <c r="E861" s="362">
        <v>42674</v>
      </c>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row>
    <row r="862" spans="1:52" ht="35.25" customHeight="1" x14ac:dyDescent="0.25">
      <c r="A862" s="1774"/>
      <c r="B862" s="1776" t="s">
        <v>207</v>
      </c>
      <c r="C862" s="1777"/>
      <c r="D862" s="199" t="s">
        <v>1662</v>
      </c>
      <c r="E862" s="362">
        <v>42677</v>
      </c>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row>
    <row r="863" spans="1:52" ht="36.75" customHeight="1" x14ac:dyDescent="0.25">
      <c r="A863" s="1774"/>
      <c r="B863" s="1776" t="s">
        <v>227</v>
      </c>
      <c r="C863" s="1777"/>
      <c r="D863" s="199" t="s">
        <v>1676</v>
      </c>
      <c r="E863" s="362">
        <v>42675</v>
      </c>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row>
    <row r="864" spans="1:52" ht="37.5" customHeight="1" x14ac:dyDescent="0.25">
      <c r="A864" s="1774"/>
      <c r="B864" s="1776" t="s">
        <v>835</v>
      </c>
      <c r="C864" s="1777"/>
      <c r="D864" s="199" t="s">
        <v>1695</v>
      </c>
      <c r="E864" s="362">
        <v>42675</v>
      </c>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row>
    <row r="865" spans="1:52" ht="36.75" customHeight="1" x14ac:dyDescent="0.25">
      <c r="A865" s="1774"/>
      <c r="B865" s="1776" t="s">
        <v>260</v>
      </c>
      <c r="C865" s="1780"/>
      <c r="D865" s="199" t="s">
        <v>1678</v>
      </c>
      <c r="E865" s="362">
        <v>42678</v>
      </c>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ht="36" customHeight="1" x14ac:dyDescent="0.25">
      <c r="A866" s="1774"/>
      <c r="B866" s="1776" t="s">
        <v>835</v>
      </c>
      <c r="C866" s="1777"/>
      <c r="D866" s="199" t="s">
        <v>1686</v>
      </c>
      <c r="E866" s="362">
        <v>42682</v>
      </c>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row>
    <row r="867" spans="1:52" ht="38.25" customHeight="1" x14ac:dyDescent="0.25">
      <c r="A867" s="1774"/>
      <c r="B867" s="1776" t="s">
        <v>835</v>
      </c>
      <c r="C867" s="1777"/>
      <c r="D867" s="199" t="s">
        <v>1692</v>
      </c>
      <c r="E867" s="362">
        <v>42681</v>
      </c>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ht="35.25" customHeight="1" x14ac:dyDescent="0.25">
      <c r="A868" s="1774"/>
      <c r="B868" s="1776" t="s">
        <v>76</v>
      </c>
      <c r="C868" s="1777"/>
      <c r="D868" s="199" t="s">
        <v>1696</v>
      </c>
      <c r="E868" s="362">
        <v>42683</v>
      </c>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row>
    <row r="869" spans="1:52" ht="35.25" customHeight="1" x14ac:dyDescent="0.25">
      <c r="A869" s="1774"/>
      <c r="B869" s="1776" t="s">
        <v>202</v>
      </c>
      <c r="C869" s="1780"/>
      <c r="D869" s="199" t="s">
        <v>1694</v>
      </c>
      <c r="E869" s="362">
        <v>42685</v>
      </c>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row>
    <row r="870" spans="1:52" ht="45.75" customHeight="1" x14ac:dyDescent="0.25">
      <c r="A870" s="1774"/>
      <c r="B870" s="1776" t="s">
        <v>202</v>
      </c>
      <c r="C870" s="1780"/>
      <c r="D870" s="199" t="s">
        <v>1697</v>
      </c>
      <c r="E870" s="362">
        <v>42688</v>
      </c>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40.5" customHeight="1" x14ac:dyDescent="0.25">
      <c r="A871" s="1774"/>
      <c r="B871" s="1776" t="s">
        <v>227</v>
      </c>
      <c r="C871" s="1780"/>
      <c r="D871" s="199" t="s">
        <v>1698</v>
      </c>
      <c r="E871" s="362">
        <v>42688</v>
      </c>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ht="38.25" customHeight="1" x14ac:dyDescent="0.25">
      <c r="A872" s="1774"/>
      <c r="B872" s="1776" t="s">
        <v>227</v>
      </c>
      <c r="C872" s="1780"/>
      <c r="D872" s="199" t="s">
        <v>1708</v>
      </c>
      <c r="E872" s="362">
        <v>42689</v>
      </c>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row>
    <row r="873" spans="1:52" ht="38.25" customHeight="1" x14ac:dyDescent="0.25">
      <c r="A873" s="1774"/>
      <c r="B873" s="1776" t="s">
        <v>236</v>
      </c>
      <c r="C873" s="1780"/>
      <c r="D873" s="199" t="s">
        <v>1709</v>
      </c>
      <c r="E873" s="362">
        <v>42688</v>
      </c>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33.75" customHeight="1" x14ac:dyDescent="0.25">
      <c r="A874" s="1774"/>
      <c r="B874" s="1776" t="s">
        <v>76</v>
      </c>
      <c r="C874" s="1780"/>
      <c r="D874" s="199" t="s">
        <v>1715</v>
      </c>
      <c r="E874" s="362">
        <v>42689</v>
      </c>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ht="36" customHeight="1" x14ac:dyDescent="0.25">
      <c r="A875" s="1774"/>
      <c r="B875" s="1766" t="s">
        <v>207</v>
      </c>
      <c r="C875" s="1761"/>
      <c r="D875" s="199" t="s">
        <v>1716</v>
      </c>
      <c r="E875" s="362">
        <v>42689</v>
      </c>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row>
    <row r="876" spans="1:52" ht="43.5" customHeight="1" x14ac:dyDescent="0.25">
      <c r="A876" s="1774"/>
      <c r="B876" s="1766" t="s">
        <v>227</v>
      </c>
      <c r="C876" s="1761"/>
      <c r="D876" s="199" t="s">
        <v>1730</v>
      </c>
      <c r="E876" s="362">
        <v>42691</v>
      </c>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row>
    <row r="877" spans="1:52" s="290" customFormat="1" ht="43.5" customHeight="1" x14ac:dyDescent="0.25">
      <c r="A877" s="1774"/>
      <c r="B877" s="1766" t="s">
        <v>260</v>
      </c>
      <c r="C877" s="1761"/>
      <c r="D877" s="199" t="s">
        <v>1658</v>
      </c>
      <c r="E877" s="362">
        <v>42704</v>
      </c>
    </row>
    <row r="878" spans="1:52" s="290" customFormat="1" ht="43.5" customHeight="1" x14ac:dyDescent="0.25">
      <c r="A878" s="1774"/>
      <c r="B878" s="1766" t="s">
        <v>928</v>
      </c>
      <c r="C878" s="1761"/>
      <c r="D878" s="199" t="s">
        <v>1684</v>
      </c>
      <c r="E878" s="362">
        <v>42704</v>
      </c>
    </row>
    <row r="879" spans="1:52" s="290" customFormat="1" ht="43.5" customHeight="1" x14ac:dyDescent="0.25">
      <c r="A879" s="1774"/>
      <c r="B879" s="1766" t="s">
        <v>227</v>
      </c>
      <c r="C879" s="1761"/>
      <c r="D879" s="199" t="s">
        <v>1726</v>
      </c>
      <c r="E879" s="362">
        <v>42703</v>
      </c>
    </row>
    <row r="880" spans="1:52" s="290" customFormat="1" ht="43.5" customHeight="1" x14ac:dyDescent="0.25">
      <c r="A880" s="1774"/>
      <c r="B880" s="1766" t="s">
        <v>227</v>
      </c>
      <c r="C880" s="1761"/>
      <c r="D880" s="199" t="s">
        <v>1721</v>
      </c>
      <c r="E880" s="362">
        <v>42703</v>
      </c>
    </row>
    <row r="881" spans="1:52" s="290" customFormat="1" ht="43.5" customHeight="1" x14ac:dyDescent="0.25">
      <c r="A881" s="1774"/>
      <c r="B881" s="1766" t="s">
        <v>227</v>
      </c>
      <c r="C881" s="1761"/>
      <c r="D881" s="199" t="s">
        <v>1728</v>
      </c>
      <c r="E881" s="362">
        <v>42705</v>
      </c>
    </row>
    <row r="882" spans="1:52" ht="36.75" customHeight="1" x14ac:dyDescent="0.25">
      <c r="A882" s="1774"/>
      <c r="B882" s="1766" t="s">
        <v>227</v>
      </c>
      <c r="C882" s="1767"/>
      <c r="D882" s="199" t="s">
        <v>1737</v>
      </c>
      <c r="E882" s="362">
        <v>42706</v>
      </c>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row>
    <row r="883" spans="1:52" ht="36" customHeight="1" x14ac:dyDescent="0.25">
      <c r="A883" s="1774"/>
      <c r="B883" s="1766" t="s">
        <v>207</v>
      </c>
      <c r="C883" s="1767"/>
      <c r="D883" s="199" t="s">
        <v>1742</v>
      </c>
      <c r="E883" s="362">
        <v>42712</v>
      </c>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row>
    <row r="884" spans="1:52" ht="32.25" customHeight="1" x14ac:dyDescent="0.25">
      <c r="A884" s="1774"/>
      <c r="B884" s="1766" t="s">
        <v>227</v>
      </c>
      <c r="C884" s="1761"/>
      <c r="D884" s="199" t="s">
        <v>1743</v>
      </c>
      <c r="E884" s="362">
        <v>42710</v>
      </c>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row>
    <row r="885" spans="1:52" x14ac:dyDescent="0.25">
      <c r="A885" s="1774"/>
      <c r="B885" s="1766" t="s">
        <v>260</v>
      </c>
      <c r="C885" s="1761"/>
      <c r="D885" s="199" t="s">
        <v>1755</v>
      </c>
      <c r="E885" s="362">
        <v>42709</v>
      </c>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row>
    <row r="886" spans="1:52" ht="33.75" customHeight="1" x14ac:dyDescent="0.25">
      <c r="A886" s="1774"/>
      <c r="B886" s="1776" t="s">
        <v>76</v>
      </c>
      <c r="C886" s="1780"/>
      <c r="D886" s="199" t="s">
        <v>1710</v>
      </c>
      <c r="E886" s="362">
        <v>42719</v>
      </c>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row>
    <row r="887" spans="1:52" ht="38.25" customHeight="1" x14ac:dyDescent="0.25">
      <c r="A887" s="1774"/>
      <c r="B887" s="1766" t="s">
        <v>1746</v>
      </c>
      <c r="C887" s="1761"/>
      <c r="D887" s="199" t="s">
        <v>1747</v>
      </c>
      <c r="E887" s="362">
        <v>42719</v>
      </c>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row>
    <row r="888" spans="1:52" s="295" customFormat="1" ht="38.25" customHeight="1" thickBot="1" x14ac:dyDescent="0.3">
      <c r="A888" s="1775"/>
      <c r="B888" s="1778" t="s">
        <v>1764</v>
      </c>
      <c r="C888" s="1779"/>
      <c r="D888" s="360" t="s">
        <v>1765</v>
      </c>
      <c r="E888" s="386">
        <v>42727</v>
      </c>
    </row>
    <row r="889" spans="1:52" ht="25.5" customHeight="1" x14ac:dyDescent="0.25">
      <c r="A889" s="429">
        <v>2017</v>
      </c>
      <c r="B889" s="1782" t="s">
        <v>1463</v>
      </c>
      <c r="C889" s="1783"/>
      <c r="D889" s="387" t="s">
        <v>1783</v>
      </c>
      <c r="E889" s="361">
        <v>42740</v>
      </c>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row>
    <row r="890" spans="1:52" x14ac:dyDescent="0.25">
      <c r="A890" s="430"/>
      <c r="B890" s="1766" t="s">
        <v>1463</v>
      </c>
      <c r="C890" s="1767"/>
      <c r="D890" s="199" t="s">
        <v>1782</v>
      </c>
      <c r="E890" s="362">
        <v>42741</v>
      </c>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row>
    <row r="891" spans="1:52" ht="26.4" x14ac:dyDescent="0.25">
      <c r="A891" s="430"/>
      <c r="B891" s="1766" t="s">
        <v>1463</v>
      </c>
      <c r="C891" s="1767"/>
      <c r="D891" s="199" t="s">
        <v>1757</v>
      </c>
      <c r="E891" s="362">
        <v>42744</v>
      </c>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x14ac:dyDescent="0.25">
      <c r="A892" s="430"/>
      <c r="B892" s="1766" t="s">
        <v>1463</v>
      </c>
      <c r="C892" s="1767"/>
      <c r="D892" s="199" t="s">
        <v>1759</v>
      </c>
      <c r="E892" s="362">
        <v>42744</v>
      </c>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ht="26.4" x14ac:dyDescent="0.25">
      <c r="A893" s="430"/>
      <c r="B893" s="1766" t="s">
        <v>1463</v>
      </c>
      <c r="C893" s="1767"/>
      <c r="D893" s="199" t="s">
        <v>1784</v>
      </c>
      <c r="E893" s="362">
        <v>42745</v>
      </c>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ht="26.4" x14ac:dyDescent="0.25">
      <c r="A894" s="430"/>
      <c r="B894" s="1766" t="s">
        <v>1463</v>
      </c>
      <c r="C894" s="1767"/>
      <c r="D894" s="199" t="s">
        <v>1785</v>
      </c>
      <c r="E894" s="362">
        <v>42747</v>
      </c>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row>
    <row r="895" spans="1:52" ht="26.4" x14ac:dyDescent="0.25">
      <c r="A895" s="430"/>
      <c r="B895" s="1766" t="s">
        <v>1463</v>
      </c>
      <c r="C895" s="1767"/>
      <c r="D895" s="199" t="s">
        <v>1786</v>
      </c>
      <c r="E895" s="362">
        <v>42747</v>
      </c>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ht="26.4" x14ac:dyDescent="0.25">
      <c r="A896" s="430"/>
      <c r="B896" s="1766" t="s">
        <v>835</v>
      </c>
      <c r="C896" s="1761"/>
      <c r="D896" s="199" t="s">
        <v>1758</v>
      </c>
      <c r="E896" s="362">
        <v>42751</v>
      </c>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x14ac:dyDescent="0.25">
      <c r="A897" s="430"/>
      <c r="B897" s="1766" t="s">
        <v>1760</v>
      </c>
      <c r="C897" s="1761"/>
      <c r="D897" s="199" t="s">
        <v>1761</v>
      </c>
      <c r="E897" s="362">
        <v>42751</v>
      </c>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s="295" customFormat="1" ht="26.25" customHeight="1" x14ac:dyDescent="0.25">
      <c r="A898" s="430"/>
      <c r="B898" s="1766" t="s">
        <v>1760</v>
      </c>
      <c r="C898" s="1761"/>
      <c r="D898" s="199" t="s">
        <v>1767</v>
      </c>
      <c r="E898" s="362">
        <v>42752</v>
      </c>
    </row>
    <row r="899" spans="1:52" ht="26.4" x14ac:dyDescent="0.25">
      <c r="A899" s="430"/>
      <c r="B899" s="1766" t="s">
        <v>260</v>
      </c>
      <c r="C899" s="1761"/>
      <c r="D899" s="199" t="s">
        <v>1748</v>
      </c>
      <c r="E899" s="363">
        <v>42759</v>
      </c>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row>
    <row r="900" spans="1:52" ht="39.6" x14ac:dyDescent="0.25">
      <c r="A900" s="430"/>
      <c r="B900" s="1766" t="s">
        <v>260</v>
      </c>
      <c r="C900" s="1761"/>
      <c r="D900" s="199" t="s">
        <v>1753</v>
      </c>
      <c r="E900" s="362">
        <v>42759</v>
      </c>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ht="26.4" x14ac:dyDescent="0.25">
      <c r="A901" s="430"/>
      <c r="B901" s="1766" t="s">
        <v>227</v>
      </c>
      <c r="C901" s="1761"/>
      <c r="D901" s="199" t="s">
        <v>1762</v>
      </c>
      <c r="E901" s="363">
        <v>42758</v>
      </c>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ht="27" customHeight="1" x14ac:dyDescent="0.25">
      <c r="A902" s="430"/>
      <c r="B902" s="1766" t="s">
        <v>1540</v>
      </c>
      <c r="C902" s="1761"/>
      <c r="D902" s="199" t="s">
        <v>1776</v>
      </c>
      <c r="E902" s="362">
        <v>42759</v>
      </c>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row>
    <row r="903" spans="1:52" ht="26.4" x14ac:dyDescent="0.25">
      <c r="A903" s="430"/>
      <c r="B903" s="1766" t="s">
        <v>1121</v>
      </c>
      <c r="C903" s="1761"/>
      <c r="D903" s="199" t="s">
        <v>1749</v>
      </c>
      <c r="E903" s="362">
        <v>42761</v>
      </c>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ht="26.4" x14ac:dyDescent="0.25">
      <c r="A904" s="430"/>
      <c r="B904" s="1766" t="s">
        <v>202</v>
      </c>
      <c r="C904" s="1761"/>
      <c r="D904" s="199" t="s">
        <v>1769</v>
      </c>
      <c r="E904" s="362">
        <v>42762</v>
      </c>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row>
    <row r="905" spans="1:52" ht="24" customHeight="1" x14ac:dyDescent="0.25">
      <c r="A905" s="430"/>
      <c r="B905" s="1766" t="s">
        <v>227</v>
      </c>
      <c r="C905" s="1767"/>
      <c r="D905" s="199" t="s">
        <v>1791</v>
      </c>
      <c r="E905" s="362">
        <v>42762</v>
      </c>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row>
    <row r="906" spans="1:52" ht="39.6" x14ac:dyDescent="0.25">
      <c r="A906" s="430"/>
      <c r="B906" s="1766" t="s">
        <v>1463</v>
      </c>
      <c r="C906" s="1761"/>
      <c r="D906" s="199" t="s">
        <v>1796</v>
      </c>
      <c r="E906" s="362">
        <v>42762</v>
      </c>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row>
    <row r="907" spans="1:52" ht="39" customHeight="1" x14ac:dyDescent="0.25">
      <c r="A907" s="430"/>
      <c r="B907" s="1766" t="s">
        <v>207</v>
      </c>
      <c r="C907" s="1761"/>
      <c r="D907" s="199" t="s">
        <v>1756</v>
      </c>
      <c r="E907" s="362">
        <v>42765</v>
      </c>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row>
    <row r="908" spans="1:52" ht="32.25" customHeight="1" x14ac:dyDescent="0.25">
      <c r="A908" s="430"/>
      <c r="B908" s="1757" t="s">
        <v>227</v>
      </c>
      <c r="C908" s="1758"/>
      <c r="D908" s="199" t="s">
        <v>1763</v>
      </c>
      <c r="E908" s="363">
        <v>42765</v>
      </c>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row>
    <row r="909" spans="1:52" s="300" customFormat="1" ht="32.25" customHeight="1" x14ac:dyDescent="0.25">
      <c r="A909" s="430"/>
      <c r="B909" s="1757" t="s">
        <v>227</v>
      </c>
      <c r="C909" s="1758"/>
      <c r="D909" s="199" t="s">
        <v>1892</v>
      </c>
      <c r="E909" s="363">
        <v>42773</v>
      </c>
    </row>
    <row r="910" spans="1:52" s="300" customFormat="1" ht="32.25" customHeight="1" x14ac:dyDescent="0.25">
      <c r="A910" s="430"/>
      <c r="B910" s="1757" t="s">
        <v>202</v>
      </c>
      <c r="C910" s="1758"/>
      <c r="D910" s="199" t="s">
        <v>1788</v>
      </c>
      <c r="E910" s="363">
        <v>42772</v>
      </c>
    </row>
    <row r="911" spans="1:52" ht="34.5" customHeight="1" x14ac:dyDescent="0.25">
      <c r="A911" s="430"/>
      <c r="B911" s="1766" t="s">
        <v>76</v>
      </c>
      <c r="C911" s="1761"/>
      <c r="D911" s="199" t="s">
        <v>1768</v>
      </c>
      <c r="E911" s="362">
        <v>42781</v>
      </c>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row>
    <row r="912" spans="1:52" ht="26.4" x14ac:dyDescent="0.25">
      <c r="A912" s="430"/>
      <c r="B912" s="1757" t="s">
        <v>236</v>
      </c>
      <c r="C912" s="1758"/>
      <c r="D912" s="199" t="s">
        <v>1815</v>
      </c>
      <c r="E912" s="363">
        <v>42780</v>
      </c>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row>
    <row r="913" spans="1:52" ht="24.75" customHeight="1" x14ac:dyDescent="0.25">
      <c r="A913" s="430"/>
      <c r="B913" s="1766" t="s">
        <v>227</v>
      </c>
      <c r="C913" s="1761"/>
      <c r="D913" s="199" t="s">
        <v>1816</v>
      </c>
      <c r="E913" s="363">
        <v>42780</v>
      </c>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row>
    <row r="914" spans="1:52" ht="26.4" x14ac:dyDescent="0.25">
      <c r="A914" s="430"/>
      <c r="B914" s="1766" t="s">
        <v>76</v>
      </c>
      <c r="C914" s="1761"/>
      <c r="D914" s="199" t="s">
        <v>1795</v>
      </c>
      <c r="E914" s="362">
        <v>42783</v>
      </c>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row>
    <row r="915" spans="1:52" ht="26.4" x14ac:dyDescent="0.25">
      <c r="A915" s="430"/>
      <c r="B915" s="1766" t="s">
        <v>1463</v>
      </c>
      <c r="C915" s="1761"/>
      <c r="D915" s="199" t="s">
        <v>1828</v>
      </c>
      <c r="E915" s="362">
        <v>42783</v>
      </c>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row>
    <row r="916" spans="1:52" ht="21.75" customHeight="1" x14ac:dyDescent="0.25">
      <c r="A916" s="430"/>
      <c r="B916" s="1766" t="s">
        <v>207</v>
      </c>
      <c r="C916" s="1761"/>
      <c r="D916" s="199" t="s">
        <v>1770</v>
      </c>
      <c r="E916" s="363">
        <v>42787</v>
      </c>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row>
    <row r="917" spans="1:52" ht="21" customHeight="1" x14ac:dyDescent="0.25">
      <c r="A917" s="430"/>
      <c r="B917" s="1766" t="s">
        <v>260</v>
      </c>
      <c r="C917" s="1761"/>
      <c r="D917" s="199" t="s">
        <v>1799</v>
      </c>
      <c r="E917" s="363">
        <v>42786</v>
      </c>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row>
    <row r="918" spans="1:52" ht="23.25" customHeight="1" x14ac:dyDescent="0.25">
      <c r="A918" s="430"/>
      <c r="B918" s="1766" t="s">
        <v>1463</v>
      </c>
      <c r="C918" s="1767"/>
      <c r="D918" s="199" t="s">
        <v>1829</v>
      </c>
      <c r="E918" s="363">
        <v>42786</v>
      </c>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row>
    <row r="919" spans="1:52" s="400" customFormat="1" ht="26.4" x14ac:dyDescent="0.25">
      <c r="A919" s="430"/>
      <c r="B919" s="1766" t="s">
        <v>1463</v>
      </c>
      <c r="C919" s="1761"/>
      <c r="D919" s="199" t="s">
        <v>1830</v>
      </c>
      <c r="E919" s="363">
        <v>42786</v>
      </c>
    </row>
    <row r="920" spans="1:52" ht="26.4" x14ac:dyDescent="0.25">
      <c r="A920" s="430"/>
      <c r="B920" s="1760" t="s">
        <v>1463</v>
      </c>
      <c r="C920" s="1761"/>
      <c r="D920" s="317" t="s">
        <v>1864</v>
      </c>
      <c r="E920" s="402">
        <v>42793</v>
      </c>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row>
    <row r="921" spans="1:52" ht="23.25" customHeight="1" x14ac:dyDescent="0.25">
      <c r="A921" s="430"/>
      <c r="B921" s="1766" t="s">
        <v>207</v>
      </c>
      <c r="C921" s="1767"/>
      <c r="D921" s="199" t="s">
        <v>1744</v>
      </c>
      <c r="E921" s="362">
        <v>42794</v>
      </c>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row>
    <row r="922" spans="1:52" ht="26.4" x14ac:dyDescent="0.25">
      <c r="A922" s="430"/>
      <c r="B922" s="1766" t="s">
        <v>229</v>
      </c>
      <c r="C922" s="1761"/>
      <c r="D922" s="199" t="s">
        <v>1787</v>
      </c>
      <c r="E922" s="362">
        <v>42794</v>
      </c>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row>
    <row r="923" spans="1:52" ht="26.4" x14ac:dyDescent="0.25">
      <c r="A923" s="430"/>
      <c r="B923" s="1766" t="s">
        <v>76</v>
      </c>
      <c r="C923" s="1767"/>
      <c r="D923" s="317" t="s">
        <v>1836</v>
      </c>
      <c r="E923" s="362">
        <v>42796</v>
      </c>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row>
    <row r="924" spans="1:52" ht="26.4" x14ac:dyDescent="0.25">
      <c r="A924" s="430"/>
      <c r="B924" s="1766" t="s">
        <v>227</v>
      </c>
      <c r="C924" s="1761"/>
      <c r="D924" s="199" t="s">
        <v>1841</v>
      </c>
      <c r="E924" s="362">
        <v>42793</v>
      </c>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row>
    <row r="925" spans="1:52" ht="26.4" x14ac:dyDescent="0.25">
      <c r="A925" s="430"/>
      <c r="B925" s="1781" t="s">
        <v>1463</v>
      </c>
      <c r="C925" s="1761"/>
      <c r="D925" s="199" t="s">
        <v>1845</v>
      </c>
      <c r="E925" s="362">
        <v>42793</v>
      </c>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row>
    <row r="926" spans="1:52" ht="26.4" x14ac:dyDescent="0.25">
      <c r="A926" s="430"/>
      <c r="B926" s="1769" t="s">
        <v>569</v>
      </c>
      <c r="C926" s="1755"/>
      <c r="D926" s="199" t="s">
        <v>1887</v>
      </c>
      <c r="E926" s="363">
        <v>42796</v>
      </c>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row>
    <row r="927" spans="1:52" ht="26.4" x14ac:dyDescent="0.25">
      <c r="A927" s="430"/>
      <c r="B927" s="1781" t="s">
        <v>1463</v>
      </c>
      <c r="C927" s="1761"/>
      <c r="D927" s="199" t="s">
        <v>1837</v>
      </c>
      <c r="E927" s="363">
        <v>42797</v>
      </c>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row>
    <row r="928" spans="1:52" ht="33.75" customHeight="1" x14ac:dyDescent="0.25">
      <c r="A928" s="430"/>
      <c r="B928" s="1760" t="s">
        <v>76</v>
      </c>
      <c r="C928" s="1761"/>
      <c r="D928" s="199" t="s">
        <v>1846</v>
      </c>
      <c r="E928" s="362">
        <v>42803</v>
      </c>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row>
    <row r="929" spans="1:52" ht="39.6" x14ac:dyDescent="0.25">
      <c r="A929" s="430"/>
      <c r="B929" s="1760" t="s">
        <v>835</v>
      </c>
      <c r="C929" s="1767"/>
      <c r="D929" s="199" t="s">
        <v>1881</v>
      </c>
      <c r="E929" s="362">
        <v>42797</v>
      </c>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row>
    <row r="930" spans="1:52" ht="28.5" customHeight="1" x14ac:dyDescent="0.25">
      <c r="A930" s="430"/>
      <c r="B930" s="1754" t="s">
        <v>227</v>
      </c>
      <c r="C930" s="1755"/>
      <c r="D930" s="199" t="s">
        <v>1898</v>
      </c>
      <c r="E930" s="362">
        <v>42803</v>
      </c>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row>
    <row r="931" spans="1:52" ht="39.6" x14ac:dyDescent="0.25">
      <c r="A931" s="430"/>
      <c r="B931" s="1750" t="s">
        <v>1463</v>
      </c>
      <c r="C931" s="1751"/>
      <c r="D931" s="199" t="s">
        <v>1916</v>
      </c>
      <c r="E931" s="363">
        <v>42809</v>
      </c>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row>
    <row r="932" spans="1:52" ht="39.6" x14ac:dyDescent="0.25">
      <c r="A932" s="430"/>
      <c r="B932" s="1750" t="s">
        <v>1463</v>
      </c>
      <c r="C932" s="1751"/>
      <c r="D932" s="199" t="s">
        <v>1919</v>
      </c>
      <c r="E932" s="362">
        <v>42810</v>
      </c>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row>
    <row r="933" spans="1:52" x14ac:dyDescent="0.25">
      <c r="A933" s="430"/>
      <c r="B933" s="1760" t="s">
        <v>1818</v>
      </c>
      <c r="C933" s="1767"/>
      <c r="D933" s="199" t="s">
        <v>1817</v>
      </c>
      <c r="E933" s="363">
        <v>42807</v>
      </c>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row>
    <row r="934" spans="1:52" x14ac:dyDescent="0.25">
      <c r="A934" s="430"/>
      <c r="B934" s="1760" t="s">
        <v>835</v>
      </c>
      <c r="C934" s="1767"/>
      <c r="D934" s="199" t="s">
        <v>1832</v>
      </c>
      <c r="E934" s="363">
        <v>42810</v>
      </c>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row>
    <row r="935" spans="1:52" ht="26.4" x14ac:dyDescent="0.25">
      <c r="A935" s="430"/>
      <c r="B935" s="1760" t="s">
        <v>227</v>
      </c>
      <c r="C935" s="1767"/>
      <c r="D935" s="199" t="s">
        <v>1842</v>
      </c>
      <c r="E935" s="363">
        <v>42804</v>
      </c>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row>
    <row r="936" spans="1:52" x14ac:dyDescent="0.25">
      <c r="A936" s="430"/>
      <c r="B936" s="1760" t="s">
        <v>227</v>
      </c>
      <c r="C936" s="1761"/>
      <c r="D936" s="199" t="s">
        <v>1838</v>
      </c>
      <c r="E936" s="363">
        <v>42809</v>
      </c>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row>
    <row r="937" spans="1:52" ht="21" customHeight="1" x14ac:dyDescent="0.25">
      <c r="A937" s="430"/>
      <c r="B937" s="1760" t="s">
        <v>1813</v>
      </c>
      <c r="C937" s="1767"/>
      <c r="D937" s="199" t="s">
        <v>1814</v>
      </c>
      <c r="E937" s="363">
        <v>42804</v>
      </c>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row>
    <row r="938" spans="1:52" x14ac:dyDescent="0.25">
      <c r="A938" s="430"/>
      <c r="B938" s="1760" t="s">
        <v>76</v>
      </c>
      <c r="C938" s="1761"/>
      <c r="D938" s="317" t="s">
        <v>1868</v>
      </c>
      <c r="E938" s="363">
        <v>42809</v>
      </c>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row>
    <row r="939" spans="1:52" ht="26.4" x14ac:dyDescent="0.25">
      <c r="A939" s="430"/>
      <c r="B939" s="1760" t="s">
        <v>1463</v>
      </c>
      <c r="C939" s="1761"/>
      <c r="D939" s="317" t="s">
        <v>1891</v>
      </c>
      <c r="E939" s="363">
        <v>42794</v>
      </c>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row>
    <row r="940" spans="1:52" ht="26.4" x14ac:dyDescent="0.25">
      <c r="A940" s="430"/>
      <c r="B940" s="1754" t="s">
        <v>236</v>
      </c>
      <c r="C940" s="1755"/>
      <c r="D940" s="199" t="s">
        <v>1872</v>
      </c>
      <c r="E940" s="363">
        <v>42804</v>
      </c>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row>
    <row r="941" spans="1:52" ht="39.6" x14ac:dyDescent="0.25">
      <c r="A941" s="430"/>
      <c r="B941" s="1754" t="s">
        <v>1463</v>
      </c>
      <c r="C941" s="1755"/>
      <c r="D941" s="199" t="s">
        <v>1888</v>
      </c>
      <c r="E941" s="363">
        <v>42807</v>
      </c>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row>
    <row r="942" spans="1:52" ht="39.6" x14ac:dyDescent="0.25">
      <c r="A942" s="430"/>
      <c r="B942" s="1754" t="s">
        <v>1463</v>
      </c>
      <c r="C942" s="1755"/>
      <c r="D942" s="199" t="s">
        <v>1889</v>
      </c>
      <c r="E942" s="363">
        <v>42807</v>
      </c>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row>
    <row r="943" spans="1:52" ht="26.4" x14ac:dyDescent="0.25">
      <c r="A943" s="430"/>
      <c r="B943" s="1754" t="s">
        <v>1463</v>
      </c>
      <c r="C943" s="1755"/>
      <c r="D943" s="199" t="s">
        <v>1897</v>
      </c>
      <c r="E943" s="363">
        <v>42807</v>
      </c>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row>
    <row r="944" spans="1:52" ht="39.6" x14ac:dyDescent="0.25">
      <c r="A944" s="430"/>
      <c r="B944" s="1754" t="s">
        <v>1463</v>
      </c>
      <c r="C944" s="1755"/>
      <c r="D944" s="199" t="s">
        <v>1905</v>
      </c>
      <c r="E944" s="363">
        <v>42807</v>
      </c>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row>
    <row r="945" spans="1:52" ht="39.6" x14ac:dyDescent="0.25">
      <c r="A945" s="430"/>
      <c r="B945" s="1750" t="s">
        <v>1463</v>
      </c>
      <c r="C945" s="1751"/>
      <c r="D945" s="199" t="s">
        <v>1917</v>
      </c>
      <c r="E945" s="363">
        <v>42808</v>
      </c>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row>
    <row r="946" spans="1:52" ht="39.6" x14ac:dyDescent="0.25">
      <c r="A946" s="430"/>
      <c r="B946" s="1750" t="s">
        <v>1463</v>
      </c>
      <c r="C946" s="1751"/>
      <c r="D946" s="199" t="s">
        <v>1915</v>
      </c>
      <c r="E946" s="363">
        <v>42808</v>
      </c>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row>
    <row r="947" spans="1:52" ht="26.4" x14ac:dyDescent="0.25">
      <c r="A947" s="430"/>
      <c r="B947" s="1750" t="s">
        <v>227</v>
      </c>
      <c r="C947" s="1751"/>
      <c r="D947" s="199" t="s">
        <v>1921</v>
      </c>
      <c r="E947" s="363">
        <v>42808</v>
      </c>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row>
    <row r="948" spans="1:52" ht="26.4" x14ac:dyDescent="0.25">
      <c r="A948" s="430"/>
      <c r="B948" s="1760" t="s">
        <v>227</v>
      </c>
      <c r="C948" s="1767"/>
      <c r="D948" s="199" t="s">
        <v>1840</v>
      </c>
      <c r="E948" s="363">
        <v>42811</v>
      </c>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row>
    <row r="949" spans="1:52" ht="30.75" customHeight="1" x14ac:dyDescent="0.25">
      <c r="A949" s="430"/>
      <c r="B949" s="1760" t="s">
        <v>76</v>
      </c>
      <c r="C949" s="1767"/>
      <c r="D949" s="317" t="s">
        <v>1861</v>
      </c>
      <c r="E949" s="363">
        <v>42811</v>
      </c>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row>
    <row r="950" spans="1:52" ht="26.4" x14ac:dyDescent="0.25">
      <c r="A950" s="430"/>
      <c r="B950" s="1760" t="s">
        <v>76</v>
      </c>
      <c r="C950" s="1761"/>
      <c r="D950" s="317" t="s">
        <v>1874</v>
      </c>
      <c r="E950" s="363">
        <v>42811</v>
      </c>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row>
    <row r="951" spans="1:52" ht="39.6" x14ac:dyDescent="0.25">
      <c r="A951" s="430"/>
      <c r="B951" s="1750" t="s">
        <v>1463</v>
      </c>
      <c r="C951" s="1751"/>
      <c r="D951" s="199" t="s">
        <v>1920</v>
      </c>
      <c r="E951" s="363">
        <v>42811</v>
      </c>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row>
    <row r="952" spans="1:52" s="403" customFormat="1" x14ac:dyDescent="0.25">
      <c r="A952" s="430"/>
      <c r="B952" s="1760" t="s">
        <v>227</v>
      </c>
      <c r="C952" s="1768"/>
      <c r="D952" s="199" t="s">
        <v>1824</v>
      </c>
      <c r="E952" s="406">
        <v>42816</v>
      </c>
    </row>
    <row r="953" spans="1:52" x14ac:dyDescent="0.25">
      <c r="A953" s="430"/>
      <c r="B953" s="1760" t="s">
        <v>76</v>
      </c>
      <c r="C953" s="1766"/>
      <c r="D953" s="317" t="s">
        <v>1862</v>
      </c>
      <c r="E953" s="406">
        <v>42814</v>
      </c>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row>
    <row r="954" spans="1:52" s="404" customFormat="1" ht="26.4" x14ac:dyDescent="0.25">
      <c r="A954" s="430"/>
      <c r="B954" s="1754" t="s">
        <v>1890</v>
      </c>
      <c r="C954" s="1769"/>
      <c r="D954" s="199" t="s">
        <v>1886</v>
      </c>
      <c r="E954" s="406">
        <v>42817</v>
      </c>
    </row>
    <row r="955" spans="1:52" s="404" customFormat="1" ht="26.4" x14ac:dyDescent="0.25">
      <c r="A955" s="430"/>
      <c r="B955" s="1754" t="s">
        <v>1121</v>
      </c>
      <c r="C955" s="1769"/>
      <c r="D955" s="199" t="s">
        <v>1896</v>
      </c>
      <c r="E955" s="406">
        <v>42817</v>
      </c>
    </row>
    <row r="956" spans="1:52" s="404" customFormat="1" ht="39.6" x14ac:dyDescent="0.25">
      <c r="A956" s="430"/>
      <c r="B956" s="1750" t="s">
        <v>1463</v>
      </c>
      <c r="C956" s="1756"/>
      <c r="D956" s="199" t="s">
        <v>1914</v>
      </c>
      <c r="E956" s="406">
        <v>42814</v>
      </c>
    </row>
    <row r="957" spans="1:52" s="404" customFormat="1" ht="52.8" x14ac:dyDescent="0.25">
      <c r="A957" s="430"/>
      <c r="B957" s="1750" t="s">
        <v>1463</v>
      </c>
      <c r="C957" s="1756"/>
      <c r="D957" s="199" t="s">
        <v>1918</v>
      </c>
      <c r="E957" s="406">
        <v>42814</v>
      </c>
    </row>
    <row r="958" spans="1:52" s="404" customFormat="1" ht="52.8" x14ac:dyDescent="0.25">
      <c r="A958" s="430"/>
      <c r="B958" s="1750" t="s">
        <v>1463</v>
      </c>
      <c r="C958" s="1756"/>
      <c r="D958" s="199" t="s">
        <v>1928</v>
      </c>
      <c r="E958" s="406">
        <v>42817</v>
      </c>
    </row>
    <row r="959" spans="1:52" s="404" customFormat="1" ht="39.6" x14ac:dyDescent="0.25">
      <c r="A959" s="430"/>
      <c r="B959" s="1750" t="s">
        <v>1463</v>
      </c>
      <c r="C959" s="1756"/>
      <c r="D959" s="199" t="s">
        <v>1929</v>
      </c>
      <c r="E959" s="406">
        <v>42814</v>
      </c>
    </row>
    <row r="960" spans="1:52" s="404" customFormat="1" ht="26.4" x14ac:dyDescent="0.25">
      <c r="A960" s="430"/>
      <c r="B960" s="1750" t="s">
        <v>1463</v>
      </c>
      <c r="C960" s="1756"/>
      <c r="D960" s="199" t="s">
        <v>1930</v>
      </c>
      <c r="E960" s="406">
        <v>42814</v>
      </c>
    </row>
    <row r="961" spans="1:5" s="407" customFormat="1" ht="52.8" x14ac:dyDescent="0.25">
      <c r="A961" s="430"/>
      <c r="B961" s="1750" t="s">
        <v>1463</v>
      </c>
      <c r="C961" s="1756"/>
      <c r="D961" s="199" t="s">
        <v>1934</v>
      </c>
      <c r="E961" s="406">
        <v>42817</v>
      </c>
    </row>
    <row r="962" spans="1:5" s="407" customFormat="1" ht="26.4" x14ac:dyDescent="0.25">
      <c r="A962" s="430"/>
      <c r="B962" s="1754" t="s">
        <v>1894</v>
      </c>
      <c r="C962" s="1755"/>
      <c r="D962" s="199" t="s">
        <v>1895</v>
      </c>
      <c r="E962" s="362">
        <v>42818</v>
      </c>
    </row>
    <row r="963" spans="1:5" s="407" customFormat="1" ht="26.4" x14ac:dyDescent="0.25">
      <c r="A963" s="430"/>
      <c r="B963" s="1754" t="s">
        <v>1904</v>
      </c>
      <c r="C963" s="1755"/>
      <c r="D963" s="199" t="s">
        <v>1903</v>
      </c>
      <c r="E963" s="362">
        <v>42822</v>
      </c>
    </row>
    <row r="964" spans="1:5" s="407" customFormat="1" ht="26.4" x14ac:dyDescent="0.25">
      <c r="A964" s="430"/>
      <c r="B964" s="1754" t="s">
        <v>236</v>
      </c>
      <c r="C964" s="1755"/>
      <c r="D964" s="199" t="s">
        <v>1909</v>
      </c>
      <c r="E964" s="362">
        <v>42823</v>
      </c>
    </row>
    <row r="965" spans="1:5" s="407" customFormat="1" ht="23.25" customHeight="1" x14ac:dyDescent="0.25">
      <c r="A965" s="430"/>
      <c r="B965" s="1762" t="s">
        <v>207</v>
      </c>
      <c r="C965" s="1763"/>
      <c r="D965" s="408" t="s">
        <v>1798</v>
      </c>
      <c r="E965" s="415">
        <v>42825</v>
      </c>
    </row>
    <row r="966" spans="1:5" s="407" customFormat="1" ht="26.4" x14ac:dyDescent="0.25">
      <c r="A966" s="430"/>
      <c r="B966" s="1760" t="s">
        <v>227</v>
      </c>
      <c r="C966" s="1761"/>
      <c r="D966" s="317" t="s">
        <v>1873</v>
      </c>
      <c r="E966" s="362">
        <v>42825</v>
      </c>
    </row>
    <row r="967" spans="1:5" s="407" customFormat="1" ht="26.4" x14ac:dyDescent="0.25">
      <c r="A967" s="430"/>
      <c r="B967" s="1750" t="s">
        <v>1463</v>
      </c>
      <c r="C967" s="1751"/>
      <c r="D967" s="199" t="s">
        <v>1913</v>
      </c>
      <c r="E967" s="362">
        <v>42821</v>
      </c>
    </row>
    <row r="968" spans="1:5" s="407" customFormat="1" ht="24" customHeight="1" x14ac:dyDescent="0.25">
      <c r="A968" s="430"/>
      <c r="B968" s="1754" t="s">
        <v>1910</v>
      </c>
      <c r="C968" s="1755"/>
      <c r="D968" s="199" t="s">
        <v>1900</v>
      </c>
      <c r="E968" s="362">
        <v>42825</v>
      </c>
    </row>
    <row r="969" spans="1:5" s="407" customFormat="1" ht="26.4" x14ac:dyDescent="0.25">
      <c r="A969" s="430"/>
      <c r="B969" s="1754" t="s">
        <v>1121</v>
      </c>
      <c r="C969" s="1755"/>
      <c r="D969" s="199" t="s">
        <v>1911</v>
      </c>
      <c r="E969" s="362">
        <v>42822</v>
      </c>
    </row>
    <row r="970" spans="1:5" s="407" customFormat="1" ht="26.4" x14ac:dyDescent="0.25">
      <c r="A970" s="430"/>
      <c r="B970" s="1754" t="s">
        <v>76</v>
      </c>
      <c r="C970" s="1755"/>
      <c r="D970" s="199" t="s">
        <v>1912</v>
      </c>
      <c r="E970" s="362">
        <v>42821</v>
      </c>
    </row>
    <row r="971" spans="1:5" s="407" customFormat="1" ht="26.4" x14ac:dyDescent="0.25">
      <c r="A971" s="430"/>
      <c r="B971" s="1750" t="s">
        <v>1463</v>
      </c>
      <c r="C971" s="1751"/>
      <c r="D971" s="199" t="s">
        <v>1913</v>
      </c>
      <c r="E971" s="362">
        <v>42821</v>
      </c>
    </row>
    <row r="972" spans="1:5" s="413" customFormat="1" ht="39.6" x14ac:dyDescent="0.25">
      <c r="A972" s="430"/>
      <c r="B972" s="1750" t="s">
        <v>1463</v>
      </c>
      <c r="C972" s="1751"/>
      <c r="D972" s="199" t="s">
        <v>1935</v>
      </c>
      <c r="E972" s="362">
        <v>42821</v>
      </c>
    </row>
    <row r="973" spans="1:5" s="413" customFormat="1" ht="39.6" x14ac:dyDescent="0.25">
      <c r="A973" s="430"/>
      <c r="B973" s="1754" t="s">
        <v>227</v>
      </c>
      <c r="C973" s="1755"/>
      <c r="D973" s="199" t="s">
        <v>1906</v>
      </c>
      <c r="E973" s="362">
        <v>42831</v>
      </c>
    </row>
    <row r="974" spans="1:5" s="413" customFormat="1" ht="26.4" x14ac:dyDescent="0.25">
      <c r="A974" s="430"/>
      <c r="B974" s="1754" t="s">
        <v>227</v>
      </c>
      <c r="C974" s="1755"/>
      <c r="D974" s="199" t="s">
        <v>1907</v>
      </c>
      <c r="E974" s="362">
        <v>42831</v>
      </c>
    </row>
    <row r="975" spans="1:5" s="413" customFormat="1" ht="39.6" x14ac:dyDescent="0.25">
      <c r="A975" s="430"/>
      <c r="B975" s="1750" t="s">
        <v>1121</v>
      </c>
      <c r="C975" s="1751"/>
      <c r="D975" s="199" t="s">
        <v>1924</v>
      </c>
      <c r="E975" s="362">
        <v>42828</v>
      </c>
    </row>
    <row r="976" spans="1:5" s="413" customFormat="1" ht="26.4" x14ac:dyDescent="0.25">
      <c r="A976" s="430"/>
      <c r="B976" s="1750" t="s">
        <v>1463</v>
      </c>
      <c r="C976" s="1751"/>
      <c r="D976" s="199" t="s">
        <v>1936</v>
      </c>
      <c r="E976" s="362">
        <v>42828</v>
      </c>
    </row>
    <row r="977" spans="1:5" s="413" customFormat="1" ht="39.6" x14ac:dyDescent="0.25">
      <c r="A977" s="430"/>
      <c r="B977" s="1750" t="s">
        <v>207</v>
      </c>
      <c r="C977" s="1751"/>
      <c r="D977" s="199" t="s">
        <v>1939</v>
      </c>
      <c r="E977" s="362">
        <v>42831</v>
      </c>
    </row>
    <row r="978" spans="1:5" s="413" customFormat="1" ht="26.4" x14ac:dyDescent="0.25">
      <c r="A978" s="430"/>
      <c r="B978" s="1750" t="s">
        <v>1463</v>
      </c>
      <c r="C978" s="1751"/>
      <c r="D978" s="199" t="s">
        <v>1954</v>
      </c>
      <c r="E978" s="362">
        <v>42828</v>
      </c>
    </row>
    <row r="979" spans="1:5" s="413" customFormat="1" ht="26.4" x14ac:dyDescent="0.25">
      <c r="A979" s="430"/>
      <c r="B979" s="1750" t="s">
        <v>1463</v>
      </c>
      <c r="C979" s="1751"/>
      <c r="D979" s="199" t="s">
        <v>1973</v>
      </c>
      <c r="E979" s="362">
        <v>42828</v>
      </c>
    </row>
    <row r="980" spans="1:5" s="413" customFormat="1" ht="26.4" x14ac:dyDescent="0.25">
      <c r="A980" s="430"/>
      <c r="B980" s="1750" t="s">
        <v>1463</v>
      </c>
      <c r="C980" s="1751"/>
      <c r="D980" s="199" t="s">
        <v>1974</v>
      </c>
      <c r="E980" s="362">
        <v>42831</v>
      </c>
    </row>
    <row r="981" spans="1:5" s="413" customFormat="1" ht="39.6" x14ac:dyDescent="0.25">
      <c r="A981" s="430"/>
      <c r="B981" s="1750" t="s">
        <v>1764</v>
      </c>
      <c r="C981" s="1751"/>
      <c r="D981" s="199" t="s">
        <v>1980</v>
      </c>
      <c r="E981" s="362">
        <v>42829</v>
      </c>
    </row>
    <row r="982" spans="1:5" s="419" customFormat="1" ht="26.4" x14ac:dyDescent="0.25">
      <c r="A982" s="430"/>
      <c r="B982" s="1750" t="s">
        <v>1463</v>
      </c>
      <c r="C982" s="1751"/>
      <c r="D982" s="199" t="s">
        <v>1982</v>
      </c>
      <c r="E982" s="362">
        <v>42831</v>
      </c>
    </row>
    <row r="983" spans="1:5" s="419" customFormat="1" ht="26.4" x14ac:dyDescent="0.25">
      <c r="A983" s="430"/>
      <c r="B983" s="1750" t="s">
        <v>260</v>
      </c>
      <c r="C983" s="1751"/>
      <c r="D983" s="199" t="s">
        <v>1932</v>
      </c>
      <c r="E983" s="362">
        <v>42834</v>
      </c>
    </row>
    <row r="984" spans="1:5" s="419" customFormat="1" ht="52.8" x14ac:dyDescent="0.25">
      <c r="A984" s="430"/>
      <c r="B984" s="1750" t="s">
        <v>1945</v>
      </c>
      <c r="C984" s="1751"/>
      <c r="D984" s="199" t="s">
        <v>1944</v>
      </c>
      <c r="E984" s="362">
        <v>42834</v>
      </c>
    </row>
    <row r="985" spans="1:5" s="427" customFormat="1" ht="39.6" x14ac:dyDescent="0.25">
      <c r="A985" s="430"/>
      <c r="B985" s="1750" t="s">
        <v>1463</v>
      </c>
      <c r="C985" s="1751"/>
      <c r="D985" s="199" t="s">
        <v>1953</v>
      </c>
      <c r="E985" s="362">
        <v>42828</v>
      </c>
    </row>
    <row r="986" spans="1:5" s="427" customFormat="1" ht="39.6" x14ac:dyDescent="0.25">
      <c r="A986" s="430"/>
      <c r="B986" s="1750" t="s">
        <v>260</v>
      </c>
      <c r="C986" s="1751"/>
      <c r="D986" s="199" t="s">
        <v>1983</v>
      </c>
      <c r="E986" s="362">
        <v>42860</v>
      </c>
    </row>
    <row r="987" spans="1:5" s="427" customFormat="1" ht="26.4" x14ac:dyDescent="0.25">
      <c r="A987" s="430"/>
      <c r="B987" s="1750" t="s">
        <v>1121</v>
      </c>
      <c r="C987" s="1751"/>
      <c r="D987" s="199" t="s">
        <v>1988</v>
      </c>
      <c r="E987" s="362">
        <v>42865</v>
      </c>
    </row>
    <row r="988" spans="1:5" s="427" customFormat="1" x14ac:dyDescent="0.25">
      <c r="A988" s="430"/>
      <c r="B988" s="1750" t="s">
        <v>76</v>
      </c>
      <c r="C988" s="1751"/>
      <c r="D988" s="199" t="s">
        <v>2024</v>
      </c>
      <c r="E988" s="362">
        <v>42860</v>
      </c>
    </row>
    <row r="989" spans="1:5" s="427" customFormat="1" x14ac:dyDescent="0.25">
      <c r="A989" s="430"/>
      <c r="B989" s="1750" t="s">
        <v>76</v>
      </c>
      <c r="C989" s="1751"/>
      <c r="D989" s="199" t="s">
        <v>2016</v>
      </c>
      <c r="E989" s="362">
        <v>42865</v>
      </c>
    </row>
    <row r="990" spans="1:5" s="427" customFormat="1" x14ac:dyDescent="0.25">
      <c r="A990" s="430"/>
      <c r="B990" s="1750" t="s">
        <v>76</v>
      </c>
      <c r="C990" s="1751"/>
      <c r="D990" s="199" t="s">
        <v>2019</v>
      </c>
      <c r="E990" s="362">
        <v>42865</v>
      </c>
    </row>
    <row r="991" spans="1:5" s="427" customFormat="1" ht="26.4" x14ac:dyDescent="0.25">
      <c r="A991" s="430"/>
      <c r="B991" s="1750" t="s">
        <v>1493</v>
      </c>
      <c r="C991" s="1751"/>
      <c r="D991" s="199" t="s">
        <v>2015</v>
      </c>
      <c r="E991" s="362">
        <v>42863</v>
      </c>
    </row>
    <row r="992" spans="1:5" s="427" customFormat="1" x14ac:dyDescent="0.25">
      <c r="A992" s="430"/>
      <c r="B992" s="1750" t="s">
        <v>227</v>
      </c>
      <c r="C992" s="1751"/>
      <c r="D992" s="199" t="s">
        <v>2022</v>
      </c>
      <c r="E992" s="362">
        <v>42862</v>
      </c>
    </row>
    <row r="993" spans="1:5" s="427" customFormat="1" x14ac:dyDescent="0.25">
      <c r="A993" s="430"/>
      <c r="B993" s="1750" t="s">
        <v>260</v>
      </c>
      <c r="C993" s="1751"/>
      <c r="D993" s="199" t="s">
        <v>2023</v>
      </c>
      <c r="E993" s="362">
        <v>42865</v>
      </c>
    </row>
    <row r="994" spans="1:5" s="427" customFormat="1" x14ac:dyDescent="0.25">
      <c r="A994" s="430"/>
      <c r="B994" s="1750" t="s">
        <v>260</v>
      </c>
      <c r="C994" s="1751"/>
      <c r="D994" s="199" t="s">
        <v>2025</v>
      </c>
      <c r="E994" s="362">
        <v>42865</v>
      </c>
    </row>
    <row r="995" spans="1:5" s="427" customFormat="1" ht="39.6" x14ac:dyDescent="0.25">
      <c r="A995" s="430"/>
      <c r="B995" s="1750" t="s">
        <v>1463</v>
      </c>
      <c r="C995" s="1751"/>
      <c r="D995" s="199" t="s">
        <v>2026</v>
      </c>
      <c r="E995" s="362">
        <v>42860</v>
      </c>
    </row>
    <row r="996" spans="1:5" s="427" customFormat="1" x14ac:dyDescent="0.25">
      <c r="A996" s="430"/>
      <c r="B996" s="1750" t="s">
        <v>1463</v>
      </c>
      <c r="C996" s="1751"/>
      <c r="D996" s="199" t="s">
        <v>2053</v>
      </c>
      <c r="E996" s="362">
        <v>42865</v>
      </c>
    </row>
    <row r="997" spans="1:5" s="427" customFormat="1" ht="39.6" x14ac:dyDescent="0.25">
      <c r="A997" s="430"/>
      <c r="B997" s="1750" t="s">
        <v>1463</v>
      </c>
      <c r="C997" s="1751"/>
      <c r="D997" s="199" t="s">
        <v>2054</v>
      </c>
      <c r="E997" s="362">
        <v>42860</v>
      </c>
    </row>
    <row r="998" spans="1:5" s="427" customFormat="1" x14ac:dyDescent="0.25">
      <c r="A998" s="430"/>
      <c r="B998" s="1750" t="s">
        <v>1463</v>
      </c>
      <c r="C998" s="1751"/>
      <c r="D998" s="199" t="s">
        <v>2055</v>
      </c>
      <c r="E998" s="362">
        <v>42865</v>
      </c>
    </row>
    <row r="999" spans="1:5" s="427" customFormat="1" ht="26.4" x14ac:dyDescent="0.25">
      <c r="A999" s="430"/>
      <c r="B999" s="1750" t="s">
        <v>1463</v>
      </c>
      <c r="C999" s="1751"/>
      <c r="D999" s="199" t="s">
        <v>2056</v>
      </c>
      <c r="E999" s="362">
        <v>42865</v>
      </c>
    </row>
    <row r="1000" spans="1:5" s="427" customFormat="1" ht="39.6" x14ac:dyDescent="0.25">
      <c r="A1000" s="430"/>
      <c r="B1000" s="1750" t="s">
        <v>1463</v>
      </c>
      <c r="C1000" s="1751"/>
      <c r="D1000" s="199" t="s">
        <v>2057</v>
      </c>
      <c r="E1000" s="362">
        <v>42859</v>
      </c>
    </row>
    <row r="1001" spans="1:5" s="427" customFormat="1" ht="26.4" x14ac:dyDescent="0.25">
      <c r="A1001" s="430"/>
      <c r="B1001" s="1750" t="s">
        <v>1463</v>
      </c>
      <c r="C1001" s="1751"/>
      <c r="D1001" s="199" t="s">
        <v>2058</v>
      </c>
      <c r="E1001" s="362">
        <v>42865</v>
      </c>
    </row>
    <row r="1002" spans="1:5" s="427" customFormat="1" ht="26.4" x14ac:dyDescent="0.25">
      <c r="A1002" s="430"/>
      <c r="B1002" s="1750" t="s">
        <v>1463</v>
      </c>
      <c r="C1002" s="1751"/>
      <c r="D1002" s="199" t="s">
        <v>2063</v>
      </c>
      <c r="E1002" s="362">
        <v>42863</v>
      </c>
    </row>
    <row r="1003" spans="1:5" s="427" customFormat="1" x14ac:dyDescent="0.25">
      <c r="A1003" s="430"/>
      <c r="B1003" s="1750" t="s">
        <v>1463</v>
      </c>
      <c r="C1003" s="1751"/>
      <c r="D1003" s="199" t="s">
        <v>2068</v>
      </c>
      <c r="E1003" s="362">
        <v>42865</v>
      </c>
    </row>
    <row r="1004" spans="1:5" s="427" customFormat="1" ht="39.6" x14ac:dyDescent="0.25">
      <c r="A1004" s="430"/>
      <c r="B1004" s="1750" t="s">
        <v>1463</v>
      </c>
      <c r="C1004" s="1751"/>
      <c r="D1004" s="199" t="s">
        <v>2073</v>
      </c>
      <c r="E1004" s="362">
        <v>42865</v>
      </c>
    </row>
    <row r="1005" spans="1:5" s="428" customFormat="1" ht="39.6" x14ac:dyDescent="0.25">
      <c r="A1005" s="430"/>
      <c r="B1005" s="1750" t="s">
        <v>1463</v>
      </c>
      <c r="C1005" s="1751"/>
      <c r="D1005" s="199" t="s">
        <v>2074</v>
      </c>
      <c r="E1005" s="362">
        <v>42865</v>
      </c>
    </row>
    <row r="1006" spans="1:5" s="428" customFormat="1" ht="52.8" x14ac:dyDescent="0.25">
      <c r="A1006" s="430"/>
      <c r="B1006" s="1750" t="s">
        <v>1121</v>
      </c>
      <c r="C1006" s="1751"/>
      <c r="D1006" s="199" t="s">
        <v>1931</v>
      </c>
      <c r="E1006" s="362">
        <v>42872</v>
      </c>
    </row>
    <row r="1007" spans="1:5" s="428" customFormat="1" ht="39.6" x14ac:dyDescent="0.25">
      <c r="A1007" s="430"/>
      <c r="B1007" s="1750" t="s">
        <v>1463</v>
      </c>
      <c r="C1007" s="1751"/>
      <c r="D1007" s="199" t="s">
        <v>2013</v>
      </c>
      <c r="E1007" s="362">
        <v>42867</v>
      </c>
    </row>
    <row r="1008" spans="1:5" s="428" customFormat="1" x14ac:dyDescent="0.25">
      <c r="A1008" s="430"/>
      <c r="B1008" s="1750" t="s">
        <v>76</v>
      </c>
      <c r="C1008" s="1751"/>
      <c r="D1008" s="199" t="s">
        <v>2014</v>
      </c>
      <c r="E1008" s="362">
        <v>42871</v>
      </c>
    </row>
    <row r="1009" spans="1:5" s="428" customFormat="1" x14ac:dyDescent="0.25">
      <c r="A1009" s="430"/>
      <c r="B1009" s="1750" t="s">
        <v>236</v>
      </c>
      <c r="C1009" s="1751"/>
      <c r="D1009" s="199" t="s">
        <v>2020</v>
      </c>
      <c r="E1009" s="362">
        <v>42873</v>
      </c>
    </row>
    <row r="1010" spans="1:5" s="428" customFormat="1" x14ac:dyDescent="0.25">
      <c r="A1010" s="430"/>
      <c r="B1010" s="1750" t="s">
        <v>207</v>
      </c>
      <c r="C1010" s="1751"/>
      <c r="D1010" s="199" t="s">
        <v>2030</v>
      </c>
      <c r="E1010" s="362">
        <v>42871</v>
      </c>
    </row>
    <row r="1011" spans="1:5" s="428" customFormat="1" x14ac:dyDescent="0.25">
      <c r="A1011" s="430"/>
      <c r="B1011" s="1750" t="s">
        <v>76</v>
      </c>
      <c r="C1011" s="1751"/>
      <c r="D1011" s="199" t="s">
        <v>2047</v>
      </c>
      <c r="E1011" s="362">
        <v>42871</v>
      </c>
    </row>
    <row r="1012" spans="1:5" s="427" customFormat="1" x14ac:dyDescent="0.25">
      <c r="A1012" s="430"/>
      <c r="B1012" s="1750" t="s">
        <v>76</v>
      </c>
      <c r="C1012" s="1751"/>
      <c r="D1012" s="199" t="s">
        <v>2049</v>
      </c>
      <c r="E1012" s="362">
        <v>42869</v>
      </c>
    </row>
    <row r="1013" spans="1:5" ht="26.4" x14ac:dyDescent="0.25">
      <c r="A1013" s="430"/>
      <c r="B1013" s="1750" t="s">
        <v>1605</v>
      </c>
      <c r="C1013" s="1751"/>
      <c r="D1013" s="199" t="s">
        <v>2048</v>
      </c>
      <c r="E1013" s="362">
        <v>42871</v>
      </c>
    </row>
    <row r="1014" spans="1:5" ht="26.4" x14ac:dyDescent="0.25">
      <c r="A1014" s="430"/>
      <c r="B1014" s="1750" t="s">
        <v>76</v>
      </c>
      <c r="C1014" s="1751"/>
      <c r="D1014" s="199" t="s">
        <v>2032</v>
      </c>
      <c r="E1014" s="362">
        <v>42871</v>
      </c>
    </row>
    <row r="1015" spans="1:5" ht="25.5" customHeight="1" x14ac:dyDescent="0.25">
      <c r="A1015" s="430"/>
      <c r="B1015" s="1750" t="s">
        <v>2061</v>
      </c>
      <c r="C1015" s="1751"/>
      <c r="D1015" s="199" t="s">
        <v>2060</v>
      </c>
      <c r="E1015" s="362">
        <v>42874</v>
      </c>
    </row>
    <row r="1016" spans="1:5" x14ac:dyDescent="0.25">
      <c r="A1016" s="430"/>
      <c r="B1016" s="1750" t="s">
        <v>227</v>
      </c>
      <c r="C1016" s="1751"/>
      <c r="D1016" s="199" t="s">
        <v>2064</v>
      </c>
      <c r="E1016" s="362">
        <v>42874</v>
      </c>
    </row>
    <row r="1017" spans="1:5" ht="39.6" x14ac:dyDescent="0.25">
      <c r="A1017" s="430"/>
      <c r="B1017" s="1750" t="s">
        <v>202</v>
      </c>
      <c r="C1017" s="1751"/>
      <c r="D1017" s="199" t="s">
        <v>2066</v>
      </c>
      <c r="E1017" s="362">
        <v>42874</v>
      </c>
    </row>
    <row r="1018" spans="1:5" ht="26.4" x14ac:dyDescent="0.25">
      <c r="A1018" s="430"/>
      <c r="B1018" s="1750" t="s">
        <v>1463</v>
      </c>
      <c r="C1018" s="1751"/>
      <c r="D1018" s="199" t="s">
        <v>2067</v>
      </c>
      <c r="E1018" s="362">
        <v>42870</v>
      </c>
    </row>
    <row r="1019" spans="1:5" ht="26.4" x14ac:dyDescent="0.25">
      <c r="A1019" s="430"/>
      <c r="B1019" s="1750" t="s">
        <v>1463</v>
      </c>
      <c r="C1019" s="1751"/>
      <c r="D1019" s="199" t="s">
        <v>2077</v>
      </c>
      <c r="E1019" s="362">
        <v>42871</v>
      </c>
    </row>
    <row r="1020" spans="1:5" ht="52.8" x14ac:dyDescent="0.25">
      <c r="A1020" s="430"/>
      <c r="B1020" s="1750" t="s">
        <v>1463</v>
      </c>
      <c r="C1020" s="1751"/>
      <c r="D1020" s="199" t="s">
        <v>2078</v>
      </c>
      <c r="E1020" s="362">
        <v>42870</v>
      </c>
    </row>
    <row r="1021" spans="1:5" x14ac:dyDescent="0.25">
      <c r="A1021" s="430"/>
      <c r="B1021" s="1750" t="s">
        <v>76</v>
      </c>
      <c r="C1021" s="1751"/>
      <c r="D1021" s="199" t="s">
        <v>2000</v>
      </c>
      <c r="E1021" s="362">
        <v>42881</v>
      </c>
    </row>
    <row r="1022" spans="1:5" ht="39.6" x14ac:dyDescent="0.25">
      <c r="A1022" s="430"/>
      <c r="B1022" s="1750" t="s">
        <v>1605</v>
      </c>
      <c r="C1022" s="1751"/>
      <c r="D1022" s="199" t="s">
        <v>2031</v>
      </c>
      <c r="E1022" s="362">
        <v>42878</v>
      </c>
    </row>
    <row r="1023" spans="1:5" ht="26.4" x14ac:dyDescent="0.25">
      <c r="A1023" s="430"/>
      <c r="B1023" s="1750" t="s">
        <v>260</v>
      </c>
      <c r="C1023" s="1751"/>
      <c r="D1023" s="199" t="s">
        <v>2046</v>
      </c>
      <c r="E1023" s="362">
        <v>42879</v>
      </c>
    </row>
    <row r="1024" spans="1:5" ht="26.4" x14ac:dyDescent="0.25">
      <c r="A1024" s="430"/>
      <c r="B1024" s="1750" t="s">
        <v>1605</v>
      </c>
      <c r="C1024" s="1751"/>
      <c r="D1024" s="199" t="s">
        <v>2065</v>
      </c>
      <c r="E1024" s="362">
        <v>42878</v>
      </c>
    </row>
    <row r="1025" spans="1:5" ht="26.4" x14ac:dyDescent="0.25">
      <c r="A1025" s="430"/>
      <c r="B1025" s="1750" t="s">
        <v>2069</v>
      </c>
      <c r="C1025" s="1751"/>
      <c r="D1025" s="199" t="s">
        <v>2085</v>
      </c>
      <c r="E1025" s="362">
        <v>42877</v>
      </c>
    </row>
    <row r="1026" spans="1:5" x14ac:dyDescent="0.25">
      <c r="A1026" s="430"/>
      <c r="B1026" s="1750" t="s">
        <v>76</v>
      </c>
      <c r="C1026" s="1751"/>
      <c r="D1026" s="199" t="s">
        <v>2070</v>
      </c>
      <c r="E1026" s="362">
        <v>42878</v>
      </c>
    </row>
    <row r="1027" spans="1:5" ht="26.4" x14ac:dyDescent="0.25">
      <c r="A1027" s="430"/>
      <c r="B1027" s="1750" t="s">
        <v>1605</v>
      </c>
      <c r="C1027" s="1751"/>
      <c r="D1027" s="199" t="s">
        <v>2071</v>
      </c>
      <c r="E1027" s="362">
        <v>42878</v>
      </c>
    </row>
    <row r="1028" spans="1:5" ht="26.4" x14ac:dyDescent="0.25">
      <c r="A1028" s="430"/>
      <c r="B1028" s="1750" t="s">
        <v>76</v>
      </c>
      <c r="C1028" s="1751"/>
      <c r="D1028" s="199" t="s">
        <v>2081</v>
      </c>
      <c r="E1028" s="362">
        <v>42881</v>
      </c>
    </row>
    <row r="1029" spans="1:5" s="437" customFormat="1" x14ac:dyDescent="0.25">
      <c r="A1029" s="438"/>
      <c r="B1029" s="1750" t="s">
        <v>76</v>
      </c>
      <c r="C1029" s="1751"/>
      <c r="D1029" s="199" t="s">
        <v>2092</v>
      </c>
      <c r="E1029" s="362">
        <v>42884</v>
      </c>
    </row>
    <row r="1030" spans="1:5" s="437" customFormat="1" x14ac:dyDescent="0.25">
      <c r="A1030" s="438"/>
      <c r="B1030" s="1750" t="s">
        <v>76</v>
      </c>
      <c r="C1030" s="1751"/>
      <c r="D1030" s="199" t="s">
        <v>2103</v>
      </c>
      <c r="E1030" s="362">
        <v>42899</v>
      </c>
    </row>
    <row r="1031" spans="1:5" s="437" customFormat="1" ht="39.6" x14ac:dyDescent="0.25">
      <c r="A1031" s="438"/>
      <c r="B1031" s="1750" t="s">
        <v>1463</v>
      </c>
      <c r="C1031" s="1751"/>
      <c r="D1031" s="199" t="s">
        <v>2111</v>
      </c>
      <c r="E1031" s="362">
        <v>42901</v>
      </c>
    </row>
    <row r="1032" spans="1:5" s="442" customFormat="1" ht="39.6" x14ac:dyDescent="0.25">
      <c r="A1032" s="443"/>
      <c r="B1032" s="1750" t="s">
        <v>1463</v>
      </c>
      <c r="C1032" s="1751"/>
      <c r="D1032" s="199" t="s">
        <v>2112</v>
      </c>
      <c r="E1032" s="362">
        <v>42898</v>
      </c>
    </row>
    <row r="1033" spans="1:5" s="442" customFormat="1" ht="20.25" customHeight="1" x14ac:dyDescent="0.25">
      <c r="A1033" s="443"/>
      <c r="B1033" s="1759" t="s">
        <v>76</v>
      </c>
      <c r="C1033" s="1751"/>
      <c r="D1033" s="199" t="s">
        <v>2006</v>
      </c>
      <c r="E1033" s="402">
        <v>42906</v>
      </c>
    </row>
    <row r="1034" spans="1:5" s="442" customFormat="1" ht="28.5" customHeight="1" x14ac:dyDescent="0.25">
      <c r="A1034" s="443"/>
      <c r="B1034" s="1750" t="s">
        <v>1652</v>
      </c>
      <c r="C1034" s="1751"/>
      <c r="D1034" s="199" t="s">
        <v>2106</v>
      </c>
      <c r="E1034" s="402">
        <v>42908</v>
      </c>
    </row>
    <row r="1035" spans="1:5" s="442" customFormat="1" ht="28.5" customHeight="1" x14ac:dyDescent="0.25">
      <c r="A1035" s="443"/>
      <c r="B1035" s="1750" t="s">
        <v>76</v>
      </c>
      <c r="C1035" s="1751"/>
      <c r="D1035" s="199" t="s">
        <v>2107</v>
      </c>
      <c r="E1035" s="402">
        <v>42906</v>
      </c>
    </row>
    <row r="1036" spans="1:5" s="442" customFormat="1" ht="28.5" customHeight="1" x14ac:dyDescent="0.25">
      <c r="A1036" s="443"/>
      <c r="B1036" s="1750" t="s">
        <v>1463</v>
      </c>
      <c r="C1036" s="1751"/>
      <c r="D1036" s="199" t="s">
        <v>2113</v>
      </c>
      <c r="E1036" s="402">
        <v>42906</v>
      </c>
    </row>
    <row r="1037" spans="1:5" s="442" customFormat="1" ht="44.25" customHeight="1" x14ac:dyDescent="0.25">
      <c r="A1037" s="443"/>
      <c r="B1037" s="1750" t="s">
        <v>1463</v>
      </c>
      <c r="C1037" s="1751"/>
      <c r="D1037" s="199" t="s">
        <v>2141</v>
      </c>
      <c r="E1037" s="402">
        <v>42905</v>
      </c>
    </row>
    <row r="1038" spans="1:5" s="442" customFormat="1" ht="28.5" customHeight="1" x14ac:dyDescent="0.25">
      <c r="A1038" s="443"/>
      <c r="B1038" s="1750" t="s">
        <v>1463</v>
      </c>
      <c r="C1038" s="1751"/>
      <c r="D1038" s="199" t="s">
        <v>2142</v>
      </c>
      <c r="E1038" s="402">
        <v>42906</v>
      </c>
    </row>
    <row r="1039" spans="1:5" s="442" customFormat="1" ht="28.5" customHeight="1" x14ac:dyDescent="0.25">
      <c r="A1039" s="443"/>
      <c r="B1039" s="1750" t="s">
        <v>1463</v>
      </c>
      <c r="C1039" s="1751"/>
      <c r="D1039" s="199" t="s">
        <v>2143</v>
      </c>
      <c r="E1039" s="402">
        <v>42907</v>
      </c>
    </row>
    <row r="1040" spans="1:5" s="442" customFormat="1" ht="28.5" customHeight="1" x14ac:dyDescent="0.25">
      <c r="A1040" s="443"/>
      <c r="B1040" s="1750" t="s">
        <v>1463</v>
      </c>
      <c r="C1040" s="1751"/>
      <c r="D1040" s="199" t="s">
        <v>2147</v>
      </c>
      <c r="E1040" s="402">
        <v>42905</v>
      </c>
    </row>
    <row r="1041" spans="1:5" s="444" customFormat="1" ht="28.5" customHeight="1" x14ac:dyDescent="0.25">
      <c r="A1041" s="445"/>
      <c r="B1041" s="1750" t="s">
        <v>1463</v>
      </c>
      <c r="C1041" s="1751"/>
      <c r="D1041" s="199" t="s">
        <v>2148</v>
      </c>
      <c r="E1041" s="402">
        <v>42906</v>
      </c>
    </row>
    <row r="1042" spans="1:5" s="444" customFormat="1" ht="28.5" customHeight="1" x14ac:dyDescent="0.25">
      <c r="A1042" s="445"/>
      <c r="B1042" s="1754" t="s">
        <v>2117</v>
      </c>
      <c r="C1042" s="1755"/>
      <c r="D1042" s="199" t="s">
        <v>2125</v>
      </c>
      <c r="E1042" s="402">
        <v>42909</v>
      </c>
    </row>
    <row r="1043" spans="1:5" s="444" customFormat="1" ht="28.5" customHeight="1" x14ac:dyDescent="0.25">
      <c r="A1043" s="445"/>
      <c r="B1043" s="1754" t="s">
        <v>1493</v>
      </c>
      <c r="C1043" s="1755"/>
      <c r="D1043" s="199" t="s">
        <v>2137</v>
      </c>
      <c r="E1043" s="402">
        <v>42914</v>
      </c>
    </row>
    <row r="1044" spans="1:5" s="444" customFormat="1" ht="28.5" customHeight="1" x14ac:dyDescent="0.25">
      <c r="A1044" s="445"/>
      <c r="B1044" s="1765" t="s">
        <v>76</v>
      </c>
      <c r="C1044" s="1755"/>
      <c r="D1044" s="199" t="s">
        <v>2138</v>
      </c>
      <c r="E1044" s="402">
        <v>42914</v>
      </c>
    </row>
    <row r="1045" spans="1:5" s="444" customFormat="1" ht="28.5" customHeight="1" x14ac:dyDescent="0.25">
      <c r="A1045" s="445"/>
      <c r="B1045" s="1754" t="s">
        <v>207</v>
      </c>
      <c r="C1045" s="1755"/>
      <c r="D1045" s="199" t="s">
        <v>2139</v>
      </c>
      <c r="E1045" s="402">
        <v>42914</v>
      </c>
    </row>
    <row r="1046" spans="1:5" s="444" customFormat="1" ht="43.5" customHeight="1" x14ac:dyDescent="0.25">
      <c r="A1046" s="445"/>
      <c r="B1046" s="1754" t="s">
        <v>260</v>
      </c>
      <c r="C1046" s="1755"/>
      <c r="D1046" s="199" t="s">
        <v>2150</v>
      </c>
      <c r="E1046" s="402">
        <v>42913</v>
      </c>
    </row>
    <row r="1047" spans="1:5" s="444" customFormat="1" ht="43.5" customHeight="1" x14ac:dyDescent="0.25">
      <c r="A1047" s="445"/>
      <c r="B1047" s="1754" t="s">
        <v>260</v>
      </c>
      <c r="C1047" s="1755"/>
      <c r="D1047" s="199" t="s">
        <v>2183</v>
      </c>
      <c r="E1047" s="402">
        <v>42913</v>
      </c>
    </row>
    <row r="1048" spans="1:5" s="444" customFormat="1" ht="43.5" customHeight="1" x14ac:dyDescent="0.25">
      <c r="A1048" s="445"/>
      <c r="B1048" s="1754" t="s">
        <v>1760</v>
      </c>
      <c r="C1048" s="1755"/>
      <c r="D1048" s="199" t="s">
        <v>2153</v>
      </c>
      <c r="E1048" s="402">
        <v>42912</v>
      </c>
    </row>
    <row r="1049" spans="1:5" s="444" customFormat="1" ht="43.5" customHeight="1" x14ac:dyDescent="0.25">
      <c r="A1049" s="445"/>
      <c r="B1049" s="1754" t="s">
        <v>1463</v>
      </c>
      <c r="C1049" s="1755"/>
      <c r="D1049" s="199" t="s">
        <v>2165</v>
      </c>
      <c r="E1049" s="402">
        <v>42912</v>
      </c>
    </row>
    <row r="1050" spans="1:5" s="451" customFormat="1" ht="43.5" customHeight="1" x14ac:dyDescent="0.25">
      <c r="A1050" s="452"/>
      <c r="B1050" s="1754" t="s">
        <v>1463</v>
      </c>
      <c r="C1050" s="1755"/>
      <c r="D1050" s="199" t="s">
        <v>2162</v>
      </c>
      <c r="E1050" s="402">
        <v>42915</v>
      </c>
    </row>
    <row r="1051" spans="1:5" s="451" customFormat="1" ht="43.5" customHeight="1" x14ac:dyDescent="0.25">
      <c r="A1051" s="452"/>
      <c r="B1051" s="1750" t="s">
        <v>76</v>
      </c>
      <c r="C1051" s="1751"/>
      <c r="D1051" s="199" t="s">
        <v>2059</v>
      </c>
      <c r="E1051" s="453">
        <v>42920</v>
      </c>
    </row>
    <row r="1052" spans="1:5" s="451" customFormat="1" ht="43.5" customHeight="1" x14ac:dyDescent="0.25">
      <c r="A1052" s="452"/>
      <c r="B1052" s="1750" t="s">
        <v>260</v>
      </c>
      <c r="C1052" s="1751"/>
      <c r="D1052" s="199" t="s">
        <v>2126</v>
      </c>
      <c r="E1052" s="453">
        <v>42922</v>
      </c>
    </row>
    <row r="1053" spans="1:5" s="451" customFormat="1" ht="43.5" customHeight="1" x14ac:dyDescent="0.25">
      <c r="A1053" s="452"/>
      <c r="B1053" s="1750" t="s">
        <v>1121</v>
      </c>
      <c r="C1053" s="1751"/>
      <c r="D1053" s="199" t="s">
        <v>2152</v>
      </c>
      <c r="E1053" s="453">
        <v>42919</v>
      </c>
    </row>
    <row r="1054" spans="1:5" s="451" customFormat="1" ht="43.5" customHeight="1" x14ac:dyDescent="0.25">
      <c r="A1054" s="452"/>
      <c r="B1054" s="1759" t="s">
        <v>1443</v>
      </c>
      <c r="C1054" s="1751"/>
      <c r="D1054" s="199" t="s">
        <v>2159</v>
      </c>
      <c r="E1054" s="453">
        <v>42921</v>
      </c>
    </row>
    <row r="1055" spans="1:5" s="451" customFormat="1" ht="43.5" customHeight="1" x14ac:dyDescent="0.25">
      <c r="A1055" s="452"/>
      <c r="B1055" s="1750" t="s">
        <v>1463</v>
      </c>
      <c r="C1055" s="1751"/>
      <c r="D1055" s="199" t="s">
        <v>2179</v>
      </c>
      <c r="E1055" s="453">
        <v>42919</v>
      </c>
    </row>
    <row r="1056" spans="1:5" s="451" customFormat="1" ht="43.5" customHeight="1" x14ac:dyDescent="0.25">
      <c r="A1056" s="452"/>
      <c r="B1056" s="1759" t="s">
        <v>1463</v>
      </c>
      <c r="C1056" s="1751"/>
      <c r="D1056" s="199" t="s">
        <v>2174</v>
      </c>
      <c r="E1056" s="453">
        <v>42919</v>
      </c>
    </row>
    <row r="1057" spans="1:5" s="451" customFormat="1" ht="43.5" customHeight="1" x14ac:dyDescent="0.25">
      <c r="A1057" s="452"/>
      <c r="B1057" s="1750" t="s">
        <v>1463</v>
      </c>
      <c r="C1057" s="1751"/>
      <c r="D1057" s="199" t="s">
        <v>2175</v>
      </c>
      <c r="E1057" s="453">
        <v>42920</v>
      </c>
    </row>
    <row r="1058" spans="1:5" s="451" customFormat="1" ht="43.5" customHeight="1" x14ac:dyDescent="0.25">
      <c r="A1058" s="452"/>
      <c r="B1058" s="1750" t="s">
        <v>1463</v>
      </c>
      <c r="C1058" s="1751"/>
      <c r="D1058" s="199" t="s">
        <v>2191</v>
      </c>
      <c r="E1058" s="453">
        <v>42921</v>
      </c>
    </row>
    <row r="1059" spans="1:5" s="451" customFormat="1" ht="43.5" customHeight="1" x14ac:dyDescent="0.25">
      <c r="A1059" s="452"/>
      <c r="B1059" s="1759" t="s">
        <v>1463</v>
      </c>
      <c r="C1059" s="1751"/>
      <c r="D1059" s="199" t="s">
        <v>2193</v>
      </c>
      <c r="E1059" s="453">
        <v>42919</v>
      </c>
    </row>
    <row r="1060" spans="1:5" s="462" customFormat="1" ht="43.5" customHeight="1" x14ac:dyDescent="0.25">
      <c r="A1060" s="463"/>
      <c r="B1060" s="1750" t="s">
        <v>1463</v>
      </c>
      <c r="C1060" s="1751"/>
      <c r="D1060" s="199" t="s">
        <v>2194</v>
      </c>
      <c r="E1060" s="453">
        <v>42922</v>
      </c>
    </row>
    <row r="1061" spans="1:5" s="462" customFormat="1" ht="43.5" customHeight="1" x14ac:dyDescent="0.25">
      <c r="A1061" s="463"/>
      <c r="B1061" s="1750" t="s">
        <v>2151</v>
      </c>
      <c r="C1061" s="1751"/>
      <c r="D1061" s="199" t="s">
        <v>2149</v>
      </c>
      <c r="E1061" s="453">
        <v>42927</v>
      </c>
    </row>
    <row r="1062" spans="1:5" s="462" customFormat="1" ht="43.5" customHeight="1" x14ac:dyDescent="0.25">
      <c r="A1062" s="463"/>
      <c r="B1062" s="1750" t="s">
        <v>928</v>
      </c>
      <c r="C1062" s="1751"/>
      <c r="D1062" s="199" t="s">
        <v>2169</v>
      </c>
      <c r="E1062" s="453">
        <v>42930</v>
      </c>
    </row>
    <row r="1063" spans="1:5" s="462" customFormat="1" ht="43.5" customHeight="1" x14ac:dyDescent="0.25">
      <c r="A1063" s="463"/>
      <c r="B1063" s="1750" t="s">
        <v>260</v>
      </c>
      <c r="C1063" s="1751"/>
      <c r="D1063" s="199" t="s">
        <v>2180</v>
      </c>
      <c r="E1063" s="453">
        <v>42927</v>
      </c>
    </row>
    <row r="1064" spans="1:5" s="462" customFormat="1" ht="43.5" customHeight="1" x14ac:dyDescent="0.25">
      <c r="A1064" s="463"/>
      <c r="B1064" s="1750" t="s">
        <v>76</v>
      </c>
      <c r="C1064" s="1751"/>
      <c r="D1064" s="199" t="s">
        <v>2181</v>
      </c>
      <c r="E1064" s="453">
        <v>42924</v>
      </c>
    </row>
    <row r="1065" spans="1:5" s="462" customFormat="1" ht="43.5" customHeight="1" x14ac:dyDescent="0.25">
      <c r="A1065" s="463"/>
      <c r="B1065" s="1750" t="s">
        <v>1463</v>
      </c>
      <c r="C1065" s="1751"/>
      <c r="D1065" s="199" t="s">
        <v>2192</v>
      </c>
      <c r="E1065" s="453">
        <v>42923</v>
      </c>
    </row>
    <row r="1066" spans="1:5" s="462" customFormat="1" ht="43.5" customHeight="1" x14ac:dyDescent="0.25">
      <c r="A1066" s="463"/>
      <c r="B1066" s="1764" t="s">
        <v>1463</v>
      </c>
      <c r="C1066" s="1755"/>
      <c r="D1066" s="199" t="s">
        <v>2276</v>
      </c>
      <c r="E1066" s="453">
        <v>42923</v>
      </c>
    </row>
    <row r="1067" spans="1:5" s="466" customFormat="1" ht="43.5" customHeight="1" x14ac:dyDescent="0.25">
      <c r="A1067" s="467"/>
      <c r="B1067" s="1750" t="s">
        <v>1463</v>
      </c>
      <c r="C1067" s="1751"/>
      <c r="D1067" s="199" t="s">
        <v>2221</v>
      </c>
      <c r="E1067" s="453">
        <v>42930</v>
      </c>
    </row>
    <row r="1068" spans="1:5" s="466" customFormat="1" ht="43.5" customHeight="1" x14ac:dyDescent="0.25">
      <c r="A1068" s="467"/>
      <c r="B1068" s="1750" t="s">
        <v>1463</v>
      </c>
      <c r="C1068" s="1751"/>
      <c r="D1068" s="199" t="s">
        <v>2220</v>
      </c>
      <c r="E1068" s="402">
        <v>42933</v>
      </c>
    </row>
    <row r="1069" spans="1:5" s="469" customFormat="1" ht="43.5" customHeight="1" x14ac:dyDescent="0.25">
      <c r="A1069" s="470"/>
      <c r="B1069" s="1750" t="s">
        <v>1463</v>
      </c>
      <c r="C1069" s="1751"/>
      <c r="D1069" s="199" t="s">
        <v>2247</v>
      </c>
      <c r="E1069" s="402">
        <v>42935</v>
      </c>
    </row>
    <row r="1070" spans="1:5" s="469" customFormat="1" ht="43.5" customHeight="1" x14ac:dyDescent="0.25">
      <c r="A1070" s="470"/>
      <c r="B1070" s="1750" t="s">
        <v>2155</v>
      </c>
      <c r="C1070" s="1751"/>
      <c r="D1070" s="199" t="s">
        <v>2154</v>
      </c>
      <c r="E1070" s="453">
        <v>42934</v>
      </c>
    </row>
    <row r="1071" spans="1:5" s="469" customFormat="1" ht="43.5" customHeight="1" x14ac:dyDescent="0.25">
      <c r="A1071" s="470"/>
      <c r="B1071" s="1750" t="s">
        <v>1760</v>
      </c>
      <c r="C1071" s="1751"/>
      <c r="D1071" s="199" t="s">
        <v>2168</v>
      </c>
      <c r="E1071" s="453">
        <v>42934</v>
      </c>
    </row>
    <row r="1072" spans="1:5" s="469" customFormat="1" ht="43.5" customHeight="1" x14ac:dyDescent="0.25">
      <c r="A1072" s="470"/>
      <c r="B1072" s="1750" t="s">
        <v>835</v>
      </c>
      <c r="C1072" s="1751"/>
      <c r="D1072" s="199" t="s">
        <v>2182</v>
      </c>
      <c r="E1072" s="453">
        <v>42937</v>
      </c>
    </row>
    <row r="1073" spans="1:5" s="469" customFormat="1" ht="43.5" customHeight="1" x14ac:dyDescent="0.25">
      <c r="A1073" s="470"/>
      <c r="B1073" s="1750" t="s">
        <v>227</v>
      </c>
      <c r="C1073" s="1751"/>
      <c r="D1073" s="199" t="s">
        <v>2320</v>
      </c>
      <c r="E1073" s="453">
        <v>42933</v>
      </c>
    </row>
    <row r="1074" spans="1:5" s="469" customFormat="1" ht="43.5" customHeight="1" x14ac:dyDescent="0.25">
      <c r="A1074" s="470"/>
      <c r="B1074" s="1750" t="s">
        <v>1493</v>
      </c>
      <c r="C1074" s="1751"/>
      <c r="D1074" s="199" t="s">
        <v>2204</v>
      </c>
      <c r="E1074" s="453">
        <v>42934</v>
      </c>
    </row>
    <row r="1075" spans="1:5" s="469" customFormat="1" ht="43.5" customHeight="1" x14ac:dyDescent="0.25">
      <c r="A1075" s="470"/>
      <c r="B1075" s="1750" t="s">
        <v>260</v>
      </c>
      <c r="C1075" s="1751"/>
      <c r="D1075" s="199" t="s">
        <v>2321</v>
      </c>
      <c r="E1075" s="453">
        <v>42934</v>
      </c>
    </row>
    <row r="1076" spans="1:5" s="469" customFormat="1" ht="43.5" customHeight="1" x14ac:dyDescent="0.25">
      <c r="A1076" s="470"/>
      <c r="B1076" s="1750" t="s">
        <v>76</v>
      </c>
      <c r="C1076" s="1751"/>
      <c r="D1076" s="199" t="s">
        <v>2207</v>
      </c>
      <c r="E1076" s="453">
        <v>42936</v>
      </c>
    </row>
    <row r="1077" spans="1:5" s="469" customFormat="1" ht="43.5" customHeight="1" x14ac:dyDescent="0.25">
      <c r="A1077" s="470"/>
      <c r="B1077" s="1750" t="s">
        <v>835</v>
      </c>
      <c r="C1077" s="1751"/>
      <c r="D1077" s="199" t="s">
        <v>2213</v>
      </c>
      <c r="E1077" s="453">
        <v>42941</v>
      </c>
    </row>
    <row r="1078" spans="1:5" s="469" customFormat="1" ht="43.5" customHeight="1" x14ac:dyDescent="0.25">
      <c r="A1078" s="470"/>
      <c r="B1078" s="1750" t="s">
        <v>1493</v>
      </c>
      <c r="C1078" s="1751"/>
      <c r="D1078" s="199" t="s">
        <v>2215</v>
      </c>
      <c r="E1078" s="453">
        <v>42940</v>
      </c>
    </row>
    <row r="1079" spans="1:5" s="469" customFormat="1" ht="43.5" customHeight="1" x14ac:dyDescent="0.25">
      <c r="A1079" s="470"/>
      <c r="B1079" s="1750" t="s">
        <v>1463</v>
      </c>
      <c r="C1079" s="1751"/>
      <c r="D1079" s="199" t="s">
        <v>2246</v>
      </c>
      <c r="E1079" s="453">
        <v>42937</v>
      </c>
    </row>
    <row r="1080" spans="1:5" s="469" customFormat="1" ht="43.5" customHeight="1" x14ac:dyDescent="0.25">
      <c r="A1080" s="470"/>
      <c r="B1080" s="1750" t="s">
        <v>1463</v>
      </c>
      <c r="C1080" s="1751"/>
      <c r="D1080" s="199" t="s">
        <v>2254</v>
      </c>
      <c r="E1080" s="453">
        <v>42940</v>
      </c>
    </row>
    <row r="1081" spans="1:5" s="469" customFormat="1" ht="43.5" customHeight="1" x14ac:dyDescent="0.25">
      <c r="A1081" s="470"/>
      <c r="B1081" s="1750" t="s">
        <v>1463</v>
      </c>
      <c r="C1081" s="1751"/>
      <c r="D1081" s="199" t="s">
        <v>2255</v>
      </c>
      <c r="E1081" s="453">
        <v>42940</v>
      </c>
    </row>
    <row r="1082" spans="1:5" s="469" customFormat="1" ht="43.5" customHeight="1" x14ac:dyDescent="0.25">
      <c r="A1082" s="470"/>
      <c r="B1082" s="1750" t="s">
        <v>1463</v>
      </c>
      <c r="C1082" s="1751"/>
      <c r="D1082" s="199" t="s">
        <v>2256</v>
      </c>
      <c r="E1082" s="453">
        <v>42940</v>
      </c>
    </row>
    <row r="1083" spans="1:5" s="472" customFormat="1" ht="43.5" customHeight="1" x14ac:dyDescent="0.25">
      <c r="A1083" s="473"/>
      <c r="B1083" s="1752" t="s">
        <v>1463</v>
      </c>
      <c r="C1083" s="1751"/>
      <c r="D1083" s="199" t="s">
        <v>2267</v>
      </c>
      <c r="E1083" s="453">
        <v>42940</v>
      </c>
    </row>
    <row r="1084" spans="1:5" s="472" customFormat="1" ht="43.5" customHeight="1" x14ac:dyDescent="0.25">
      <c r="A1084" s="473"/>
      <c r="B1084" s="1750" t="s">
        <v>202</v>
      </c>
      <c r="C1084" s="1751"/>
      <c r="D1084" s="199" t="s">
        <v>2094</v>
      </c>
      <c r="E1084" s="402">
        <v>42947</v>
      </c>
    </row>
    <row r="1085" spans="1:5" s="472" customFormat="1" ht="43.5" customHeight="1" x14ac:dyDescent="0.25">
      <c r="A1085" s="473"/>
      <c r="B1085" s="1750" t="s">
        <v>76</v>
      </c>
      <c r="C1085" s="1751"/>
      <c r="D1085" s="199" t="s">
        <v>2101</v>
      </c>
      <c r="E1085" s="402">
        <v>42944</v>
      </c>
    </row>
    <row r="1086" spans="1:5" s="472" customFormat="1" ht="43.5" customHeight="1" x14ac:dyDescent="0.25">
      <c r="A1086" s="473"/>
      <c r="B1086" s="1750" t="s">
        <v>76</v>
      </c>
      <c r="C1086" s="1751"/>
      <c r="D1086" s="199" t="s">
        <v>2102</v>
      </c>
      <c r="E1086" s="402">
        <v>42944</v>
      </c>
    </row>
    <row r="1087" spans="1:5" s="472" customFormat="1" ht="43.5" customHeight="1" x14ac:dyDescent="0.25">
      <c r="A1087" s="473"/>
      <c r="B1087" s="1750" t="s">
        <v>76</v>
      </c>
      <c r="C1087" s="1751"/>
      <c r="D1087" s="199" t="s">
        <v>2223</v>
      </c>
      <c r="E1087" s="402">
        <v>42946</v>
      </c>
    </row>
    <row r="1088" spans="1:5" s="472" customFormat="1" ht="43.5" customHeight="1" x14ac:dyDescent="0.25">
      <c r="A1088" s="473"/>
      <c r="B1088" s="1750" t="s">
        <v>835</v>
      </c>
      <c r="C1088" s="1751"/>
      <c r="D1088" s="199" t="s">
        <v>2212</v>
      </c>
      <c r="E1088" s="402">
        <v>42944</v>
      </c>
    </row>
    <row r="1089" spans="1:5" s="472" customFormat="1" ht="43.5" customHeight="1" x14ac:dyDescent="0.25">
      <c r="A1089" s="473"/>
      <c r="B1089" s="1752" t="s">
        <v>1463</v>
      </c>
      <c r="C1089" s="1751"/>
      <c r="D1089" s="199" t="s">
        <v>2275</v>
      </c>
      <c r="E1089" s="402">
        <v>42947</v>
      </c>
    </row>
    <row r="1090" spans="1:5" s="472" customFormat="1" ht="43.5" customHeight="1" x14ac:dyDescent="0.25">
      <c r="A1090" s="473"/>
      <c r="B1090" s="1752" t="s">
        <v>1463</v>
      </c>
      <c r="C1090" s="1753"/>
      <c r="D1090" s="474" t="s">
        <v>2285</v>
      </c>
      <c r="E1090" s="402">
        <v>42949</v>
      </c>
    </row>
    <row r="1091" spans="1:5" s="478" customFormat="1" ht="43.5" customHeight="1" x14ac:dyDescent="0.25">
      <c r="A1091" s="479"/>
      <c r="B1091" s="1750" t="s">
        <v>1493</v>
      </c>
      <c r="C1091" s="1751"/>
      <c r="D1091" s="199" t="s">
        <v>2225</v>
      </c>
      <c r="E1091" s="402">
        <v>42948</v>
      </c>
    </row>
    <row r="1092" spans="1:5" s="478" customFormat="1" ht="43.5" customHeight="1" x14ac:dyDescent="0.25">
      <c r="A1092" s="479"/>
      <c r="B1092" s="1750" t="s">
        <v>227</v>
      </c>
      <c r="C1092" s="1751"/>
      <c r="D1092" s="199" t="s">
        <v>2208</v>
      </c>
      <c r="E1092" s="453">
        <v>42984</v>
      </c>
    </row>
    <row r="1093" spans="1:5" s="478" customFormat="1" ht="43.5" customHeight="1" x14ac:dyDescent="0.25">
      <c r="A1093" s="479"/>
      <c r="B1093" s="1750" t="s">
        <v>76</v>
      </c>
      <c r="C1093" s="1751"/>
      <c r="D1093" s="199" t="s">
        <v>2209</v>
      </c>
      <c r="E1093" s="453">
        <v>42986</v>
      </c>
    </row>
    <row r="1094" spans="1:5" s="478" customFormat="1" ht="43.5" customHeight="1" x14ac:dyDescent="0.25">
      <c r="A1094" s="479"/>
      <c r="B1094" s="1750" t="s">
        <v>202</v>
      </c>
      <c r="C1094" s="1751"/>
      <c r="D1094" s="199" t="s">
        <v>2211</v>
      </c>
      <c r="E1094" s="453">
        <v>42986</v>
      </c>
    </row>
    <row r="1095" spans="1:5" s="478" customFormat="1" ht="43.5" customHeight="1" x14ac:dyDescent="0.25">
      <c r="A1095" s="479"/>
      <c r="B1095" s="1750" t="s">
        <v>202</v>
      </c>
      <c r="C1095" s="1751"/>
      <c r="D1095" s="199" t="s">
        <v>2226</v>
      </c>
      <c r="E1095" s="453">
        <v>42986</v>
      </c>
    </row>
    <row r="1096" spans="1:5" s="478" customFormat="1" ht="43.5" customHeight="1" x14ac:dyDescent="0.25">
      <c r="A1096" s="479"/>
      <c r="B1096" s="1750" t="s">
        <v>202</v>
      </c>
      <c r="C1096" s="1751"/>
      <c r="D1096" s="199" t="s">
        <v>2224</v>
      </c>
      <c r="E1096" s="453">
        <v>42986</v>
      </c>
    </row>
    <row r="1097" spans="1:5" s="478" customFormat="1" ht="43.5" customHeight="1" x14ac:dyDescent="0.25">
      <c r="A1097" s="479"/>
      <c r="B1097" s="1750" t="s">
        <v>835</v>
      </c>
      <c r="C1097" s="1751"/>
      <c r="D1097" s="199" t="s">
        <v>2222</v>
      </c>
      <c r="E1097" s="453">
        <v>42983</v>
      </c>
    </row>
    <row r="1098" spans="1:5" s="478" customFormat="1" ht="43.5" customHeight="1" x14ac:dyDescent="0.25">
      <c r="A1098" s="479"/>
      <c r="B1098" s="1750" t="s">
        <v>833</v>
      </c>
      <c r="C1098" s="1751"/>
      <c r="D1098" s="199" t="s">
        <v>2214</v>
      </c>
      <c r="E1098" s="453">
        <v>42985</v>
      </c>
    </row>
    <row r="1099" spans="1:5" s="478" customFormat="1" ht="43.5" customHeight="1" x14ac:dyDescent="0.25">
      <c r="A1099" s="479"/>
      <c r="B1099" s="1750" t="s">
        <v>202</v>
      </c>
      <c r="C1099" s="1751"/>
      <c r="D1099" s="199" t="s">
        <v>2231</v>
      </c>
      <c r="E1099" s="453">
        <v>42986</v>
      </c>
    </row>
    <row r="1100" spans="1:5" s="478" customFormat="1" ht="43.5" customHeight="1" x14ac:dyDescent="0.25">
      <c r="A1100" s="479"/>
      <c r="B1100" s="1750" t="s">
        <v>227</v>
      </c>
      <c r="C1100" s="1751"/>
      <c r="D1100" s="199" t="s">
        <v>2253</v>
      </c>
      <c r="E1100" s="453">
        <v>42992</v>
      </c>
    </row>
    <row r="1101" spans="1:5" s="478" customFormat="1" ht="27" customHeight="1" x14ac:dyDescent="0.25">
      <c r="A1101" s="479"/>
      <c r="B1101" s="1750" t="s">
        <v>227</v>
      </c>
      <c r="C1101" s="1751"/>
      <c r="D1101" s="199" t="s">
        <v>2257</v>
      </c>
      <c r="E1101" s="453">
        <v>42992</v>
      </c>
    </row>
    <row r="1102" spans="1:5" s="478" customFormat="1" ht="43.5" customHeight="1" x14ac:dyDescent="0.25">
      <c r="A1102" s="479"/>
      <c r="B1102" s="1752" t="s">
        <v>1463</v>
      </c>
      <c r="C1102" s="1751"/>
      <c r="D1102" s="199" t="s">
        <v>2266</v>
      </c>
      <c r="E1102" s="453">
        <v>42954</v>
      </c>
    </row>
    <row r="1103" spans="1:5" s="478" customFormat="1" ht="27" customHeight="1" x14ac:dyDescent="0.25">
      <c r="A1103" s="479"/>
      <c r="B1103" s="1752" t="s">
        <v>1493</v>
      </c>
      <c r="C1103" s="1751"/>
      <c r="D1103" s="474" t="s">
        <v>2287</v>
      </c>
      <c r="E1103" s="453">
        <v>42990</v>
      </c>
    </row>
    <row r="1104" spans="1:5" s="478" customFormat="1" ht="31.5" customHeight="1" x14ac:dyDescent="0.25">
      <c r="A1104" s="479"/>
      <c r="B1104" s="1752" t="s">
        <v>1463</v>
      </c>
      <c r="C1104" s="1753"/>
      <c r="D1104" s="474" t="s">
        <v>2303</v>
      </c>
      <c r="E1104" s="453">
        <v>42986</v>
      </c>
    </row>
    <row r="1105" spans="1:5" s="478" customFormat="1" ht="43.5" customHeight="1" x14ac:dyDescent="0.25">
      <c r="A1105" s="479"/>
      <c r="B1105" s="1752" t="s">
        <v>1463</v>
      </c>
      <c r="C1105" s="1753"/>
      <c r="D1105" s="474" t="s">
        <v>2346</v>
      </c>
      <c r="E1105" s="453">
        <v>42982</v>
      </c>
    </row>
    <row r="1106" spans="1:5" s="478" customFormat="1" ht="60" customHeight="1" x14ac:dyDescent="0.25">
      <c r="A1106" s="479"/>
      <c r="B1106" s="1752" t="s">
        <v>1463</v>
      </c>
      <c r="C1106" s="1753"/>
      <c r="D1106" s="474" t="s">
        <v>2347</v>
      </c>
      <c r="E1106" s="453">
        <v>42982</v>
      </c>
    </row>
    <row r="1107" spans="1:5" s="482" customFormat="1" ht="25.5" customHeight="1" x14ac:dyDescent="0.25">
      <c r="A1107" s="483"/>
      <c r="B1107" s="1752" t="s">
        <v>227</v>
      </c>
      <c r="C1107" s="1753"/>
      <c r="D1107" s="474" t="s">
        <v>2355</v>
      </c>
      <c r="E1107" s="453">
        <v>42989</v>
      </c>
    </row>
    <row r="1108" spans="1:5" s="482" customFormat="1" ht="42.75" customHeight="1" x14ac:dyDescent="0.25">
      <c r="A1108" s="483"/>
      <c r="B1108" s="1750" t="s">
        <v>202</v>
      </c>
      <c r="C1108" s="1751"/>
      <c r="D1108" s="199" t="s">
        <v>2258</v>
      </c>
      <c r="E1108" s="453">
        <v>42995</v>
      </c>
    </row>
    <row r="1109" spans="1:5" s="482" customFormat="1" ht="42.75" customHeight="1" x14ac:dyDescent="0.25">
      <c r="A1109" s="483"/>
      <c r="B1109" s="1752" t="s">
        <v>202</v>
      </c>
      <c r="C1109" s="1751"/>
      <c r="D1109" s="199" t="s">
        <v>2259</v>
      </c>
      <c r="E1109" s="453">
        <v>42993</v>
      </c>
    </row>
    <row r="1110" spans="1:5" s="482" customFormat="1" ht="42.75" customHeight="1" x14ac:dyDescent="0.25">
      <c r="A1110" s="483"/>
      <c r="B1110" s="1752" t="s">
        <v>202</v>
      </c>
      <c r="C1110" s="1751"/>
      <c r="D1110" s="199" t="s">
        <v>2280</v>
      </c>
      <c r="E1110" s="453">
        <v>42993</v>
      </c>
    </row>
    <row r="1111" spans="1:5" s="482" customFormat="1" ht="42.75" customHeight="1" x14ac:dyDescent="0.25">
      <c r="A1111" s="483"/>
      <c r="B1111" s="1752" t="s">
        <v>202</v>
      </c>
      <c r="C1111" s="1751"/>
      <c r="D1111" s="474" t="s">
        <v>2281</v>
      </c>
      <c r="E1111" s="453">
        <v>42993</v>
      </c>
    </row>
    <row r="1112" spans="1:5" s="482" customFormat="1" ht="42.75" customHeight="1" x14ac:dyDescent="0.25">
      <c r="A1112" s="483"/>
      <c r="B1112" s="1752" t="s">
        <v>1463</v>
      </c>
      <c r="C1112" s="1753"/>
      <c r="D1112" s="474" t="s">
        <v>2319</v>
      </c>
      <c r="E1112" s="453">
        <v>42995</v>
      </c>
    </row>
    <row r="1113" spans="1:5" s="482" customFormat="1" ht="42.75" customHeight="1" x14ac:dyDescent="0.25">
      <c r="A1113" s="483"/>
      <c r="B1113" s="1752" t="s">
        <v>1463</v>
      </c>
      <c r="C1113" s="1753"/>
      <c r="D1113" s="474" t="s">
        <v>2311</v>
      </c>
      <c r="E1113" s="453">
        <v>42995</v>
      </c>
    </row>
    <row r="1114" spans="1:5" s="488" customFormat="1" ht="42.75" customHeight="1" x14ac:dyDescent="0.25">
      <c r="A1114" s="489"/>
      <c r="B1114" s="1752" t="s">
        <v>1463</v>
      </c>
      <c r="C1114" s="1753"/>
      <c r="D1114" s="474" t="s">
        <v>2351</v>
      </c>
      <c r="E1114" s="453">
        <v>42993</v>
      </c>
    </row>
    <row r="1115" spans="1:5" s="488" customFormat="1" ht="42.75" customHeight="1" x14ac:dyDescent="0.25">
      <c r="A1115" s="489"/>
      <c r="B1115" s="1752" t="s">
        <v>202</v>
      </c>
      <c r="C1115" s="1751"/>
      <c r="D1115" s="199" t="s">
        <v>2278</v>
      </c>
      <c r="E1115" s="402">
        <v>43006</v>
      </c>
    </row>
    <row r="1116" spans="1:5" s="488" customFormat="1" ht="42.75" customHeight="1" x14ac:dyDescent="0.25">
      <c r="A1116" s="489"/>
      <c r="B1116" s="1752" t="s">
        <v>260</v>
      </c>
      <c r="C1116" s="1751"/>
      <c r="D1116" s="199" t="s">
        <v>2279</v>
      </c>
      <c r="E1116" s="402">
        <v>43003</v>
      </c>
    </row>
    <row r="1117" spans="1:5" s="498" customFormat="1" ht="42.75" customHeight="1" x14ac:dyDescent="0.25">
      <c r="A1117" s="499"/>
      <c r="B1117" s="1750" t="s">
        <v>76</v>
      </c>
      <c r="C1117" s="1751"/>
      <c r="D1117" s="199" t="s">
        <v>2374</v>
      </c>
      <c r="E1117" s="402">
        <v>43000</v>
      </c>
    </row>
    <row r="1118" spans="1:5" s="498" customFormat="1" ht="42.75" customHeight="1" x14ac:dyDescent="0.25">
      <c r="A1118" s="499"/>
      <c r="B1118" s="1750" t="s">
        <v>260</v>
      </c>
      <c r="C1118" s="1751"/>
      <c r="D1118" s="199" t="s">
        <v>2203</v>
      </c>
      <c r="E1118" s="453">
        <v>43007</v>
      </c>
    </row>
    <row r="1119" spans="1:5" s="498" customFormat="1" ht="42.75" customHeight="1" x14ac:dyDescent="0.25">
      <c r="A1119" s="499"/>
      <c r="B1119" s="1752" t="s">
        <v>1605</v>
      </c>
      <c r="C1119" s="1753"/>
      <c r="D1119" s="474" t="s">
        <v>2295</v>
      </c>
      <c r="E1119" s="453">
        <v>43012</v>
      </c>
    </row>
    <row r="1120" spans="1:5" s="501" customFormat="1" ht="42.75" customHeight="1" x14ac:dyDescent="0.25">
      <c r="A1120" s="502"/>
      <c r="B1120" s="1752" t="s">
        <v>307</v>
      </c>
      <c r="C1120" s="1753"/>
      <c r="D1120" s="474" t="s">
        <v>2300</v>
      </c>
      <c r="E1120" s="453">
        <v>43012</v>
      </c>
    </row>
    <row r="1121" spans="1:5" s="501" customFormat="1" ht="42.75" customHeight="1" x14ac:dyDescent="0.25">
      <c r="A1121" s="502"/>
      <c r="B1121" s="1752" t="s">
        <v>1605</v>
      </c>
      <c r="C1121" s="1753"/>
      <c r="D1121" s="474" t="s">
        <v>2288</v>
      </c>
      <c r="E1121" s="453">
        <v>43014</v>
      </c>
    </row>
    <row r="1122" spans="1:5" s="501" customFormat="1" ht="42.75" customHeight="1" x14ac:dyDescent="0.25">
      <c r="A1122" s="502"/>
      <c r="B1122" s="1752" t="s">
        <v>1493</v>
      </c>
      <c r="C1122" s="1753"/>
      <c r="D1122" s="474" t="s">
        <v>2293</v>
      </c>
      <c r="E1122" s="453">
        <v>43014</v>
      </c>
    </row>
    <row r="1123" spans="1:5" s="501" customFormat="1" ht="42.75" customHeight="1" x14ac:dyDescent="0.25">
      <c r="A1123" s="502"/>
      <c r="B1123" s="1752" t="s">
        <v>76</v>
      </c>
      <c r="C1123" s="1753"/>
      <c r="D1123" s="474" t="s">
        <v>2294</v>
      </c>
      <c r="E1123" s="453">
        <v>43014</v>
      </c>
    </row>
    <row r="1124" spans="1:5" s="501" customFormat="1" ht="42.75" customHeight="1" x14ac:dyDescent="0.25">
      <c r="A1124" s="502"/>
      <c r="B1124" s="1752" t="s">
        <v>2297</v>
      </c>
      <c r="C1124" s="1753"/>
      <c r="D1124" s="474" t="s">
        <v>2296</v>
      </c>
      <c r="E1124" s="453">
        <v>43014</v>
      </c>
    </row>
    <row r="1125" spans="1:5" s="501" customFormat="1" ht="42.75" customHeight="1" x14ac:dyDescent="0.25">
      <c r="A1125" s="502"/>
      <c r="B1125" s="1750" t="s">
        <v>1463</v>
      </c>
      <c r="C1125" s="1751"/>
      <c r="D1125" s="199" t="s">
        <v>2379</v>
      </c>
      <c r="E1125" s="453">
        <v>43017</v>
      </c>
    </row>
    <row r="1126" spans="1:5" s="505" customFormat="1" ht="42.75" customHeight="1" x14ac:dyDescent="0.25">
      <c r="A1126" s="506"/>
      <c r="B1126" s="1750" t="s">
        <v>1463</v>
      </c>
      <c r="C1126" s="1751"/>
      <c r="D1126" s="199" t="s">
        <v>2389</v>
      </c>
      <c r="E1126" s="453">
        <v>43014</v>
      </c>
    </row>
    <row r="1127" spans="1:5" s="505" customFormat="1" ht="42.75" customHeight="1" x14ac:dyDescent="0.25">
      <c r="A1127" s="506"/>
      <c r="B1127" s="1750" t="s">
        <v>835</v>
      </c>
      <c r="C1127" s="1751"/>
      <c r="D1127" s="199" t="s">
        <v>2388</v>
      </c>
      <c r="E1127" s="453">
        <v>43014</v>
      </c>
    </row>
    <row r="1128" spans="1:5" s="505" customFormat="1" ht="42.75" customHeight="1" x14ac:dyDescent="0.25">
      <c r="A1128" s="506"/>
      <c r="B1128" s="1752" t="s">
        <v>847</v>
      </c>
      <c r="C1128" s="1753"/>
      <c r="D1128" s="474" t="s">
        <v>2310</v>
      </c>
      <c r="E1128" s="453">
        <v>43025</v>
      </c>
    </row>
    <row r="1129" spans="1:5" s="505" customFormat="1" ht="42.75" customHeight="1" x14ac:dyDescent="0.25">
      <c r="A1129" s="506"/>
      <c r="B1129" s="1750" t="s">
        <v>1463</v>
      </c>
      <c r="C1129" s="1751"/>
      <c r="D1129" s="199" t="s">
        <v>2378</v>
      </c>
      <c r="E1129" s="453">
        <v>43025</v>
      </c>
    </row>
    <row r="1130" spans="1:5" s="505" customFormat="1" ht="42.75" customHeight="1" x14ac:dyDescent="0.25">
      <c r="A1130" s="506"/>
      <c r="B1130" s="1750" t="s">
        <v>1463</v>
      </c>
      <c r="C1130" s="1751"/>
      <c r="D1130" s="199" t="s">
        <v>2383</v>
      </c>
      <c r="E1130" s="453">
        <v>43026</v>
      </c>
    </row>
    <row r="1131" spans="1:5" s="505" customFormat="1" ht="42.75" customHeight="1" x14ac:dyDescent="0.25">
      <c r="A1131" s="506"/>
      <c r="B1131" s="1750" t="s">
        <v>1463</v>
      </c>
      <c r="C1131" s="1751"/>
      <c r="D1131" s="199" t="s">
        <v>2384</v>
      </c>
      <c r="E1131" s="453">
        <v>43024</v>
      </c>
    </row>
    <row r="1132" spans="1:5" s="505" customFormat="1" ht="42.75" customHeight="1" x14ac:dyDescent="0.25">
      <c r="A1132" s="506"/>
      <c r="B1132" s="1750" t="s">
        <v>1463</v>
      </c>
      <c r="C1132" s="1751"/>
      <c r="D1132" s="199" t="s">
        <v>2396</v>
      </c>
      <c r="E1132" s="453">
        <v>43024</v>
      </c>
    </row>
    <row r="1133" spans="1:5" s="508" customFormat="1" ht="42.75" customHeight="1" x14ac:dyDescent="0.25">
      <c r="A1133" s="509"/>
      <c r="B1133" s="1750" t="s">
        <v>1463</v>
      </c>
      <c r="C1133" s="1751"/>
      <c r="D1133" s="199" t="s">
        <v>2397</v>
      </c>
      <c r="E1133" s="453">
        <v>43027</v>
      </c>
    </row>
    <row r="1134" spans="1:5" s="508" customFormat="1" ht="42.75" customHeight="1" x14ac:dyDescent="0.25">
      <c r="A1134" s="509"/>
      <c r="B1134" s="1752" t="s">
        <v>928</v>
      </c>
      <c r="C1134" s="1753"/>
      <c r="D1134" s="474" t="s">
        <v>2350</v>
      </c>
      <c r="E1134" s="453">
        <v>43032</v>
      </c>
    </row>
    <row r="1135" spans="1:5" s="508" customFormat="1" ht="42.75" customHeight="1" x14ac:dyDescent="0.25">
      <c r="A1135" s="509"/>
      <c r="B1135" s="1750" t="s">
        <v>1463</v>
      </c>
      <c r="C1135" s="1751"/>
      <c r="D1135" s="199" t="s">
        <v>2385</v>
      </c>
      <c r="E1135" s="453">
        <v>43031</v>
      </c>
    </row>
    <row r="1136" spans="1:5" s="508" customFormat="1" ht="42.75" customHeight="1" x14ac:dyDescent="0.25">
      <c r="A1136" s="509"/>
      <c r="B1136" s="1750" t="s">
        <v>835</v>
      </c>
      <c r="C1136" s="1751"/>
      <c r="D1136" s="199" t="s">
        <v>2390</v>
      </c>
      <c r="E1136" s="453">
        <v>43028</v>
      </c>
    </row>
    <row r="1137" spans="1:5" s="508" customFormat="1" ht="42.75" customHeight="1" x14ac:dyDescent="0.25">
      <c r="A1137" s="509"/>
      <c r="B1137" s="1750" t="s">
        <v>1463</v>
      </c>
      <c r="C1137" s="1751"/>
      <c r="D1137" s="199" t="s">
        <v>2401</v>
      </c>
      <c r="E1137" s="453">
        <v>43038</v>
      </c>
    </row>
    <row r="1138" spans="1:5" s="508" customFormat="1" ht="42.75" customHeight="1" x14ac:dyDescent="0.25">
      <c r="A1138" s="509"/>
      <c r="B1138" s="1750" t="s">
        <v>1463</v>
      </c>
      <c r="C1138" s="1751"/>
      <c r="D1138" s="199" t="s">
        <v>2402</v>
      </c>
      <c r="E1138" s="453">
        <v>43028</v>
      </c>
    </row>
    <row r="1139" spans="1:5" s="529" customFormat="1" ht="42.75" customHeight="1" x14ac:dyDescent="0.25">
      <c r="A1139" s="530"/>
      <c r="B1139" s="1750" t="s">
        <v>1463</v>
      </c>
      <c r="C1139" s="1751"/>
      <c r="D1139" s="199" t="s">
        <v>2403</v>
      </c>
      <c r="E1139" s="453">
        <v>43031</v>
      </c>
    </row>
    <row r="1140" spans="1:5" s="529" customFormat="1" ht="42.75" customHeight="1" x14ac:dyDescent="0.25">
      <c r="A1140" s="530"/>
      <c r="B1140" s="1752" t="s">
        <v>260</v>
      </c>
      <c r="C1140" s="1753"/>
      <c r="D1140" s="474" t="s">
        <v>2373</v>
      </c>
      <c r="E1140" s="402">
        <v>43046</v>
      </c>
    </row>
    <row r="1141" spans="1:5" s="529" customFormat="1" ht="42.75" customHeight="1" x14ac:dyDescent="0.25">
      <c r="A1141" s="530"/>
      <c r="B1141" s="1750" t="s">
        <v>1463</v>
      </c>
      <c r="C1141" s="1751"/>
      <c r="D1141" s="199" t="s">
        <v>2381</v>
      </c>
      <c r="E1141" s="402">
        <v>43047</v>
      </c>
    </row>
    <row r="1142" spans="1:5" s="529" customFormat="1" ht="42.75" customHeight="1" x14ac:dyDescent="0.25">
      <c r="A1142" s="530"/>
      <c r="B1142" s="1750" t="s">
        <v>1463</v>
      </c>
      <c r="C1142" s="1751"/>
      <c r="D1142" s="199" t="s">
        <v>2410</v>
      </c>
      <c r="E1142" s="402">
        <v>43042</v>
      </c>
    </row>
    <row r="1143" spans="1:5" s="529" customFormat="1" ht="42.75" customHeight="1" x14ac:dyDescent="0.25">
      <c r="A1143" s="530"/>
      <c r="B1143" s="1750" t="s">
        <v>1463</v>
      </c>
      <c r="C1143" s="1751"/>
      <c r="D1143" s="199" t="s">
        <v>2414</v>
      </c>
      <c r="E1143" s="402">
        <v>43038</v>
      </c>
    </row>
    <row r="1144" spans="1:5" s="529" customFormat="1" ht="42.75" customHeight="1" x14ac:dyDescent="0.25">
      <c r="A1144" s="530"/>
      <c r="B1144" s="1750" t="s">
        <v>1463</v>
      </c>
      <c r="C1144" s="1751"/>
      <c r="D1144" s="199" t="s">
        <v>2415</v>
      </c>
      <c r="E1144" s="402">
        <v>43039</v>
      </c>
    </row>
    <row r="1145" spans="1:5" s="529" customFormat="1" ht="42.75" customHeight="1" x14ac:dyDescent="0.25">
      <c r="A1145" s="530"/>
      <c r="B1145" s="1750" t="s">
        <v>1463</v>
      </c>
      <c r="C1145" s="1751"/>
      <c r="D1145" s="199" t="s">
        <v>2416</v>
      </c>
      <c r="E1145" s="402">
        <v>43039</v>
      </c>
    </row>
    <row r="1146" spans="1:5" s="529" customFormat="1" ht="42.75" customHeight="1" x14ac:dyDescent="0.25">
      <c r="A1146" s="530"/>
      <c r="B1146" s="1750" t="s">
        <v>1463</v>
      </c>
      <c r="C1146" s="1751"/>
      <c r="D1146" s="199" t="s">
        <v>2419</v>
      </c>
      <c r="E1146" s="402">
        <v>43038</v>
      </c>
    </row>
    <row r="1147" spans="1:5" s="529" customFormat="1" ht="42.75" customHeight="1" x14ac:dyDescent="0.25">
      <c r="A1147" s="530"/>
      <c r="B1147" s="1750" t="s">
        <v>2421</v>
      </c>
      <c r="C1147" s="1751"/>
      <c r="D1147" s="199" t="s">
        <v>2422</v>
      </c>
      <c r="E1147" s="402">
        <v>43048</v>
      </c>
    </row>
    <row r="1148" spans="1:5" s="529" customFormat="1" ht="42.75" customHeight="1" x14ac:dyDescent="0.25">
      <c r="A1148" s="530"/>
      <c r="B1148" s="1750" t="s">
        <v>1463</v>
      </c>
      <c r="C1148" s="1751"/>
      <c r="D1148" s="199" t="s">
        <v>2432</v>
      </c>
      <c r="E1148" s="402">
        <v>43047</v>
      </c>
    </row>
    <row r="1149" spans="1:5" s="529" customFormat="1" ht="42.75" customHeight="1" x14ac:dyDescent="0.25">
      <c r="A1149" s="530"/>
      <c r="B1149" s="1750" t="s">
        <v>1463</v>
      </c>
      <c r="C1149" s="1751"/>
      <c r="D1149" s="199" t="s">
        <v>2436</v>
      </c>
      <c r="E1149" s="402">
        <v>43041</v>
      </c>
    </row>
    <row r="1150" spans="1:5" s="532" customFormat="1" ht="42.75" customHeight="1" x14ac:dyDescent="0.25">
      <c r="A1150" s="533"/>
      <c r="B1150" s="1750" t="s">
        <v>1463</v>
      </c>
      <c r="C1150" s="1751"/>
      <c r="D1150" s="199" t="s">
        <v>2401</v>
      </c>
      <c r="E1150" s="402">
        <v>43038</v>
      </c>
    </row>
    <row r="1151" spans="1:5" s="532" customFormat="1" ht="42.75" customHeight="1" x14ac:dyDescent="0.25">
      <c r="A1151" s="533"/>
      <c r="B1151" s="1750" t="s">
        <v>1605</v>
      </c>
      <c r="C1151" s="1751"/>
      <c r="D1151" s="199" t="s">
        <v>2375</v>
      </c>
      <c r="E1151" s="453">
        <v>43054</v>
      </c>
    </row>
    <row r="1152" spans="1:5" s="532" customFormat="1" ht="42.75" customHeight="1" x14ac:dyDescent="0.25">
      <c r="A1152" s="533"/>
      <c r="B1152" s="1750" t="s">
        <v>307</v>
      </c>
      <c r="C1152" s="1751"/>
      <c r="D1152" s="199" t="s">
        <v>2411</v>
      </c>
      <c r="E1152" s="453">
        <v>43053</v>
      </c>
    </row>
    <row r="1153" spans="1:5" s="532" customFormat="1" ht="42.75" customHeight="1" x14ac:dyDescent="0.25">
      <c r="A1153" s="533"/>
      <c r="B1153" s="1750" t="s">
        <v>835</v>
      </c>
      <c r="C1153" s="1751"/>
      <c r="D1153" s="199" t="s">
        <v>2431</v>
      </c>
      <c r="E1153" s="453">
        <v>43055</v>
      </c>
    </row>
    <row r="1154" spans="1:5" s="532" customFormat="1" ht="42.75" customHeight="1" x14ac:dyDescent="0.25">
      <c r="A1154" s="533"/>
      <c r="B1154" s="1750" t="s">
        <v>1463</v>
      </c>
      <c r="C1154" s="1751"/>
      <c r="D1154" s="199" t="s">
        <v>2433</v>
      </c>
      <c r="E1154" s="453">
        <v>43053</v>
      </c>
    </row>
    <row r="1155" spans="1:5" s="532" customFormat="1" ht="42.75" customHeight="1" x14ac:dyDescent="0.25">
      <c r="A1155" s="533"/>
      <c r="B1155" s="1750" t="s">
        <v>1463</v>
      </c>
      <c r="C1155" s="1751"/>
      <c r="D1155" s="199" t="s">
        <v>2441</v>
      </c>
      <c r="E1155" s="453">
        <v>43054</v>
      </c>
    </row>
    <row r="1156" spans="1:5" s="536" customFormat="1" ht="42.75" customHeight="1" x14ac:dyDescent="0.25">
      <c r="A1156" s="537"/>
      <c r="B1156" s="1750" t="s">
        <v>1463</v>
      </c>
      <c r="C1156" s="1751"/>
      <c r="D1156" s="199" t="s">
        <v>2434</v>
      </c>
      <c r="E1156" s="453">
        <v>43054</v>
      </c>
    </row>
    <row r="1157" spans="1:5" s="536" customFormat="1" ht="42.75" customHeight="1" x14ac:dyDescent="0.25">
      <c r="A1157" s="537"/>
      <c r="B1157" s="1750" t="s">
        <v>1463</v>
      </c>
      <c r="C1157" s="1751"/>
      <c r="D1157" s="199" t="s">
        <v>2448</v>
      </c>
      <c r="E1157" s="453">
        <v>43062</v>
      </c>
    </row>
    <row r="1158" spans="1:5" s="536" customFormat="1" ht="42.75" customHeight="1" x14ac:dyDescent="0.25">
      <c r="A1158" s="537"/>
      <c r="B1158" s="1750" t="s">
        <v>1463</v>
      </c>
      <c r="C1158" s="1751"/>
      <c r="D1158" s="199" t="s">
        <v>2450</v>
      </c>
      <c r="E1158" s="453">
        <v>43059</v>
      </c>
    </row>
    <row r="1159" spans="1:5" s="538" customFormat="1" ht="42.75" customHeight="1" x14ac:dyDescent="0.25">
      <c r="A1159" s="539"/>
      <c r="B1159" s="1750" t="s">
        <v>1463</v>
      </c>
      <c r="C1159" s="1751"/>
      <c r="D1159" s="199" t="s">
        <v>2451</v>
      </c>
      <c r="E1159" s="453">
        <v>43061</v>
      </c>
    </row>
    <row r="1160" spans="1:5" s="538" customFormat="1" ht="42.75" customHeight="1" x14ac:dyDescent="0.25">
      <c r="A1160" s="539"/>
      <c r="B1160" s="1750" t="s">
        <v>236</v>
      </c>
      <c r="C1160" s="1751"/>
      <c r="D1160" s="199" t="s">
        <v>2376</v>
      </c>
      <c r="E1160" s="402">
        <v>43069</v>
      </c>
    </row>
    <row r="1161" spans="1:5" s="538" customFormat="1" ht="42.75" customHeight="1" x14ac:dyDescent="0.25">
      <c r="A1161" s="539"/>
      <c r="B1161" s="1750" t="s">
        <v>1605</v>
      </c>
      <c r="C1161" s="1751"/>
      <c r="D1161" s="199" t="s">
        <v>2424</v>
      </c>
      <c r="E1161" s="402">
        <v>43067</v>
      </c>
    </row>
    <row r="1162" spans="1:5" s="540" customFormat="1" ht="42.75" customHeight="1" x14ac:dyDescent="0.25">
      <c r="A1162" s="541"/>
      <c r="B1162" s="1750" t="s">
        <v>2438</v>
      </c>
      <c r="C1162" s="1751"/>
      <c r="D1162" s="199" t="s">
        <v>2439</v>
      </c>
      <c r="E1162" s="402">
        <v>43066</v>
      </c>
    </row>
    <row r="1163" spans="1:5" s="540" customFormat="1" ht="42.75" customHeight="1" x14ac:dyDescent="0.25">
      <c r="A1163" s="541"/>
      <c r="B1163" s="1750" t="s">
        <v>2440</v>
      </c>
      <c r="C1163" s="1751"/>
      <c r="D1163" s="199" t="s">
        <v>2447</v>
      </c>
      <c r="E1163" s="402">
        <v>43072</v>
      </c>
    </row>
    <row r="1164" spans="1:5" s="540" customFormat="1" ht="42.75" customHeight="1" x14ac:dyDescent="0.25">
      <c r="A1164" s="541"/>
      <c r="B1164" s="1750" t="s">
        <v>1463</v>
      </c>
      <c r="C1164" s="1751"/>
      <c r="D1164" s="199" t="s">
        <v>2449</v>
      </c>
      <c r="E1164" s="402">
        <v>43073</v>
      </c>
    </row>
    <row r="1165" spans="1:5" s="540" customFormat="1" ht="42.75" customHeight="1" x14ac:dyDescent="0.25">
      <c r="A1165" s="541"/>
      <c r="B1165" s="1750" t="s">
        <v>1463</v>
      </c>
      <c r="C1165" s="1751"/>
      <c r="D1165" s="199" t="s">
        <v>2455</v>
      </c>
      <c r="E1165" s="402">
        <v>43070</v>
      </c>
    </row>
    <row r="1166" spans="1:5" s="540" customFormat="1" ht="42.75" customHeight="1" x14ac:dyDescent="0.25">
      <c r="A1166" s="541"/>
      <c r="B1166" s="1750" t="s">
        <v>1463</v>
      </c>
      <c r="C1166" s="1751"/>
      <c r="D1166" s="199" t="s">
        <v>2459</v>
      </c>
      <c r="E1166" s="402">
        <v>43075</v>
      </c>
    </row>
    <row r="1167" spans="1:5" s="462" customFormat="1" ht="42.75" customHeight="1" x14ac:dyDescent="0.25">
      <c r="A1167" s="463"/>
      <c r="B1167" s="1750" t="s">
        <v>1463</v>
      </c>
      <c r="C1167" s="1751"/>
      <c r="D1167" s="199" t="s">
        <v>2457</v>
      </c>
      <c r="E1167" s="453">
        <v>43074</v>
      </c>
    </row>
    <row r="1168" spans="1:5" s="256" customFormat="1" ht="42.75" customHeight="1" x14ac:dyDescent="0.25">
      <c r="A1168" s="567"/>
      <c r="B1168" s="1754" t="s">
        <v>307</v>
      </c>
      <c r="C1168" s="1755"/>
      <c r="D1168" s="199" t="s">
        <v>2463</v>
      </c>
      <c r="E1168" s="402">
        <v>43097</v>
      </c>
    </row>
    <row r="1169" spans="1:11" s="256" customFormat="1" ht="42.75" customHeight="1" x14ac:dyDescent="0.25">
      <c r="A1169" s="567"/>
      <c r="B1169" s="1754" t="s">
        <v>227</v>
      </c>
      <c r="C1169" s="1755"/>
      <c r="D1169" s="199" t="s">
        <v>2468</v>
      </c>
      <c r="E1169" s="402">
        <v>43126</v>
      </c>
    </row>
    <row r="1170" spans="1:11" s="570" customFormat="1" ht="42.75" customHeight="1" x14ac:dyDescent="0.25">
      <c r="A1170" s="567"/>
      <c r="B1170" s="1750" t="s">
        <v>2533</v>
      </c>
      <c r="C1170" s="1751"/>
      <c r="D1170" s="199" t="s">
        <v>2464</v>
      </c>
      <c r="E1170" s="453">
        <v>43129</v>
      </c>
      <c r="F1170" s="256"/>
      <c r="G1170" s="256"/>
      <c r="H1170" s="256"/>
      <c r="I1170" s="256"/>
      <c r="J1170" s="256"/>
      <c r="K1170" s="256"/>
    </row>
    <row r="1171" spans="1:11" s="570" customFormat="1" ht="42.75" customHeight="1" x14ac:dyDescent="0.25">
      <c r="A1171" s="567"/>
      <c r="B1171" s="1750" t="s">
        <v>307</v>
      </c>
      <c r="C1171" s="1751"/>
      <c r="D1171" s="199" t="s">
        <v>2465</v>
      </c>
      <c r="E1171" s="453">
        <v>43130</v>
      </c>
      <c r="F1171" s="256"/>
      <c r="G1171" s="256"/>
      <c r="H1171" s="256"/>
      <c r="I1171" s="256"/>
      <c r="J1171" s="256"/>
      <c r="K1171" s="256"/>
    </row>
    <row r="1172" spans="1:11" s="570" customFormat="1" ht="42.75" customHeight="1" x14ac:dyDescent="0.25">
      <c r="A1172" s="567"/>
      <c r="B1172" s="1750" t="s">
        <v>1463</v>
      </c>
      <c r="C1172" s="1751"/>
      <c r="D1172" s="199" t="s">
        <v>2465</v>
      </c>
      <c r="E1172" s="453">
        <v>43130</v>
      </c>
      <c r="F1172" s="256"/>
      <c r="G1172" s="256"/>
      <c r="H1172" s="256"/>
      <c r="I1172" s="256"/>
      <c r="J1172" s="256"/>
      <c r="K1172" s="256"/>
    </row>
    <row r="1173" spans="1:11" s="570" customFormat="1" ht="42.75" customHeight="1" x14ac:dyDescent="0.25">
      <c r="A1173" s="567"/>
      <c r="B1173" s="1750" t="s">
        <v>76</v>
      </c>
      <c r="C1173" s="1751"/>
      <c r="D1173" s="199" t="s">
        <v>2456</v>
      </c>
      <c r="E1173" s="453">
        <v>43131</v>
      </c>
      <c r="F1173" s="256"/>
      <c r="G1173" s="256"/>
      <c r="H1173" s="256"/>
      <c r="I1173" s="256"/>
      <c r="J1173" s="256"/>
      <c r="K1173" s="256"/>
    </row>
    <row r="1174" spans="1:11" s="570" customFormat="1" ht="42.75" customHeight="1" x14ac:dyDescent="0.25">
      <c r="A1174" s="567"/>
      <c r="B1174" s="1750" t="s">
        <v>2539</v>
      </c>
      <c r="C1174" s="1751"/>
      <c r="D1174" s="199" t="s">
        <v>2538</v>
      </c>
      <c r="E1174" s="453">
        <v>43131</v>
      </c>
      <c r="F1174" s="256"/>
      <c r="G1174" s="256"/>
      <c r="H1174" s="256"/>
      <c r="I1174" s="256"/>
      <c r="J1174" s="256"/>
      <c r="K1174" s="256"/>
    </row>
    <row r="1175" spans="1:11" s="570" customFormat="1" ht="42.75" customHeight="1" x14ac:dyDescent="0.25">
      <c r="A1175" s="567"/>
      <c r="B1175" s="1750" t="s">
        <v>1121</v>
      </c>
      <c r="C1175" s="1751"/>
      <c r="D1175" s="199" t="s">
        <v>2476</v>
      </c>
      <c r="E1175" s="453">
        <v>43139</v>
      </c>
      <c r="F1175" s="256"/>
      <c r="G1175" s="256"/>
      <c r="H1175" s="256"/>
      <c r="I1175" s="256"/>
      <c r="J1175" s="256"/>
      <c r="K1175" s="256"/>
    </row>
    <row r="1176" spans="1:11" s="570" customFormat="1" ht="42.75" customHeight="1" x14ac:dyDescent="0.25">
      <c r="A1176" s="567"/>
      <c r="B1176" s="1750" t="s">
        <v>1463</v>
      </c>
      <c r="C1176" s="1751"/>
      <c r="D1176" s="199" t="s">
        <v>2473</v>
      </c>
      <c r="E1176" s="453">
        <v>43146</v>
      </c>
      <c r="F1176" s="256"/>
      <c r="G1176" s="256"/>
      <c r="H1176" s="256"/>
      <c r="I1176" s="256"/>
      <c r="J1176" s="256"/>
      <c r="K1176" s="256"/>
    </row>
    <row r="1177" spans="1:11" s="570" customFormat="1" ht="42.75" customHeight="1" x14ac:dyDescent="0.25">
      <c r="A1177" s="567"/>
      <c r="B1177" s="1750" t="s">
        <v>835</v>
      </c>
      <c r="C1177" s="1751"/>
      <c r="D1177" s="199" t="s">
        <v>2472</v>
      </c>
      <c r="E1177" s="453">
        <v>43147</v>
      </c>
      <c r="F1177" s="256"/>
      <c r="G1177" s="256"/>
      <c r="H1177" s="256"/>
      <c r="I1177" s="256"/>
      <c r="J1177" s="256"/>
      <c r="K1177" s="256"/>
    </row>
    <row r="1178" spans="1:11" s="570" customFormat="1" ht="42.75" customHeight="1" x14ac:dyDescent="0.25">
      <c r="A1178" s="567"/>
      <c r="B1178" s="1750" t="s">
        <v>2486</v>
      </c>
      <c r="C1178" s="1751"/>
      <c r="D1178" s="199" t="s">
        <v>2487</v>
      </c>
      <c r="E1178" s="453">
        <v>43150</v>
      </c>
      <c r="F1178" s="256"/>
      <c r="G1178" s="256"/>
      <c r="H1178" s="256"/>
      <c r="I1178" s="256"/>
      <c r="J1178" s="256"/>
      <c r="K1178" s="256"/>
    </row>
    <row r="1179" spans="1:11" s="570" customFormat="1" ht="42.75" customHeight="1" x14ac:dyDescent="0.25">
      <c r="A1179" s="567"/>
      <c r="B1179" s="1750" t="s">
        <v>236</v>
      </c>
      <c r="C1179" s="1751"/>
      <c r="D1179" s="199" t="s">
        <v>2505</v>
      </c>
      <c r="E1179" s="453">
        <v>43158</v>
      </c>
      <c r="F1179" s="256"/>
      <c r="G1179" s="256"/>
      <c r="H1179" s="256"/>
      <c r="I1179" s="256"/>
      <c r="J1179" s="256"/>
      <c r="K1179" s="256"/>
    </row>
    <row r="1180" spans="1:11" s="570" customFormat="1" ht="42.75" customHeight="1" x14ac:dyDescent="0.25">
      <c r="A1180" s="567"/>
      <c r="B1180" s="1750" t="s">
        <v>1463</v>
      </c>
      <c r="C1180" s="1751"/>
      <c r="D1180" s="199" t="s">
        <v>2607</v>
      </c>
      <c r="E1180" s="453">
        <v>43161</v>
      </c>
      <c r="F1180" s="256"/>
      <c r="G1180" s="256"/>
      <c r="H1180" s="256"/>
      <c r="I1180" s="256"/>
      <c r="J1180" s="256"/>
      <c r="K1180" s="256"/>
    </row>
    <row r="1181" spans="1:11" s="570" customFormat="1" ht="42.75" customHeight="1" x14ac:dyDescent="0.25">
      <c r="A1181" s="567"/>
      <c r="B1181" s="1750" t="s">
        <v>1121</v>
      </c>
      <c r="C1181" s="1751"/>
      <c r="D1181" s="199" t="s">
        <v>2625</v>
      </c>
      <c r="E1181" s="453">
        <v>43167</v>
      </c>
      <c r="F1181" s="256"/>
      <c r="G1181" s="256"/>
      <c r="H1181" s="256"/>
      <c r="I1181" s="256"/>
      <c r="J1181" s="256"/>
      <c r="K1181" s="256"/>
    </row>
    <row r="1182" spans="1:11" s="570" customFormat="1" ht="42.75" customHeight="1" x14ac:dyDescent="0.25">
      <c r="A1182" s="567"/>
      <c r="B1182" s="1750" t="s">
        <v>227</v>
      </c>
      <c r="C1182" s="1751"/>
      <c r="D1182" s="199" t="s">
        <v>2506</v>
      </c>
      <c r="E1182" s="453">
        <v>43168</v>
      </c>
      <c r="F1182" s="256"/>
      <c r="G1182" s="256"/>
      <c r="H1182" s="256"/>
      <c r="I1182" s="256"/>
      <c r="J1182" s="256"/>
      <c r="K1182" s="256"/>
    </row>
    <row r="1183" spans="1:11" s="570" customFormat="1" ht="42.75" customHeight="1" x14ac:dyDescent="0.25">
      <c r="A1183" s="567"/>
      <c r="B1183" s="1750" t="s">
        <v>227</v>
      </c>
      <c r="C1183" s="1751"/>
      <c r="D1183" s="199" t="s">
        <v>2491</v>
      </c>
      <c r="E1183" s="453">
        <v>43175</v>
      </c>
      <c r="F1183" s="256"/>
      <c r="G1183" s="256"/>
      <c r="H1183" s="256"/>
      <c r="I1183" s="256"/>
      <c r="J1183" s="256"/>
      <c r="K1183" s="256"/>
    </row>
    <row r="1184" spans="1:11" s="570" customFormat="1" ht="42.75" customHeight="1" x14ac:dyDescent="0.25">
      <c r="A1184" s="567"/>
      <c r="B1184" s="1750" t="s">
        <v>1121</v>
      </c>
      <c r="C1184" s="1751"/>
      <c r="D1184" s="199" t="s">
        <v>2532</v>
      </c>
      <c r="E1184" s="453">
        <v>43179</v>
      </c>
      <c r="F1184" s="256"/>
      <c r="G1184" s="256"/>
      <c r="H1184" s="256"/>
      <c r="I1184" s="256"/>
      <c r="J1184" s="256"/>
      <c r="K1184" s="256"/>
    </row>
    <row r="1185" spans="1:11" s="570" customFormat="1" ht="42.75" customHeight="1" x14ac:dyDescent="0.25">
      <c r="A1185" s="567"/>
      <c r="B1185" s="1750" t="s">
        <v>227</v>
      </c>
      <c r="C1185" s="1751"/>
      <c r="D1185" s="199" t="s">
        <v>2537</v>
      </c>
      <c r="E1185" s="453">
        <v>43179</v>
      </c>
      <c r="F1185" s="256"/>
      <c r="G1185" s="256"/>
      <c r="H1185" s="256"/>
      <c r="I1185" s="256"/>
      <c r="J1185" s="256"/>
      <c r="K1185" s="256"/>
    </row>
    <row r="1186" spans="1:11" s="570" customFormat="1" ht="42.75" customHeight="1" x14ac:dyDescent="0.25">
      <c r="A1186" s="567"/>
      <c r="B1186" s="1750" t="s">
        <v>2421</v>
      </c>
      <c r="C1186" s="1751"/>
      <c r="D1186" s="199" t="s">
        <v>2574</v>
      </c>
      <c r="E1186" s="453">
        <v>43184</v>
      </c>
      <c r="F1186" s="256"/>
      <c r="G1186" s="256"/>
      <c r="H1186" s="256"/>
      <c r="I1186" s="256"/>
      <c r="J1186" s="256"/>
      <c r="K1186" s="256"/>
    </row>
    <row r="1187" spans="1:11" s="570" customFormat="1" ht="42.75" customHeight="1" x14ac:dyDescent="0.25">
      <c r="A1187" s="567"/>
      <c r="B1187" s="1750" t="s">
        <v>236</v>
      </c>
      <c r="C1187" s="1751"/>
      <c r="D1187" s="199" t="s">
        <v>2592</v>
      </c>
      <c r="E1187" s="453">
        <v>43179</v>
      </c>
      <c r="F1187" s="256"/>
      <c r="G1187" s="256"/>
      <c r="H1187" s="256"/>
      <c r="I1187" s="256"/>
      <c r="J1187" s="256"/>
      <c r="K1187" s="256"/>
    </row>
    <row r="1188" spans="1:11" s="570" customFormat="1" ht="42.75" customHeight="1" x14ac:dyDescent="0.25">
      <c r="A1188" s="567"/>
      <c r="B1188" s="1750" t="s">
        <v>236</v>
      </c>
      <c r="C1188" s="1751"/>
      <c r="D1188" s="199" t="s">
        <v>2663</v>
      </c>
      <c r="E1188" s="453" t="s">
        <v>2662</v>
      </c>
      <c r="F1188" s="256"/>
      <c r="G1188" s="256"/>
      <c r="H1188" s="256"/>
      <c r="I1188" s="256"/>
      <c r="J1188" s="256"/>
      <c r="K1188" s="256"/>
    </row>
    <row r="1189" spans="1:11" s="570" customFormat="1" ht="42.75" customHeight="1" x14ac:dyDescent="0.25">
      <c r="A1189" s="567"/>
      <c r="B1189" s="1750" t="s">
        <v>2684</v>
      </c>
      <c r="C1189" s="1751"/>
      <c r="D1189" s="199" t="s">
        <v>2685</v>
      </c>
      <c r="E1189" s="453">
        <v>43186</v>
      </c>
      <c r="F1189" s="256"/>
      <c r="G1189" s="256"/>
      <c r="H1189" s="256"/>
      <c r="I1189" s="256"/>
      <c r="J1189" s="256"/>
      <c r="K1189" s="256"/>
    </row>
    <row r="1190" spans="1:11" s="570" customFormat="1" ht="42.75" customHeight="1" x14ac:dyDescent="0.25">
      <c r="A1190" s="567"/>
      <c r="B1190" s="1750" t="s">
        <v>2573</v>
      </c>
      <c r="C1190" s="1751"/>
      <c r="D1190" s="199" t="s">
        <v>2686</v>
      </c>
      <c r="E1190" s="453">
        <v>43186</v>
      </c>
      <c r="F1190" s="256"/>
      <c r="G1190" s="256"/>
      <c r="H1190" s="256"/>
      <c r="I1190" s="256"/>
      <c r="J1190" s="256"/>
      <c r="K1190" s="256"/>
    </row>
    <row r="1191" spans="1:11" s="570" customFormat="1" ht="42.75" customHeight="1" x14ac:dyDescent="0.25">
      <c r="A1191" s="567"/>
      <c r="B1191" s="1750" t="s">
        <v>2731</v>
      </c>
      <c r="C1191" s="1751"/>
      <c r="D1191" s="199" t="s">
        <v>2584</v>
      </c>
      <c r="E1191" s="453">
        <v>43200</v>
      </c>
      <c r="F1191" s="256"/>
      <c r="G1191" s="256"/>
      <c r="H1191" s="256"/>
      <c r="I1191" s="256"/>
      <c r="J1191" s="256"/>
      <c r="K1191" s="256"/>
    </row>
    <row r="1192" spans="1:11" s="570" customFormat="1" ht="42.75" customHeight="1" x14ac:dyDescent="0.25">
      <c r="A1192" s="567"/>
      <c r="B1192" s="1750" t="s">
        <v>2731</v>
      </c>
      <c r="C1192" s="1751"/>
      <c r="D1192" s="199" t="s">
        <v>2732</v>
      </c>
      <c r="E1192" s="453">
        <v>43199</v>
      </c>
      <c r="F1192" s="256"/>
      <c r="G1192" s="256"/>
      <c r="H1192" s="256"/>
      <c r="I1192" s="256"/>
      <c r="J1192" s="256"/>
      <c r="K1192" s="256"/>
    </row>
    <row r="1193" spans="1:11" s="570" customFormat="1" ht="42.75" customHeight="1" x14ac:dyDescent="0.25">
      <c r="A1193" s="567"/>
      <c r="B1193" s="1750" t="s">
        <v>227</v>
      </c>
      <c r="C1193" s="1751"/>
      <c r="D1193" s="199" t="s">
        <v>2733</v>
      </c>
      <c r="E1193" s="453">
        <v>43200</v>
      </c>
      <c r="F1193" s="256"/>
      <c r="G1193" s="256"/>
      <c r="H1193" s="256"/>
      <c r="I1193" s="256"/>
      <c r="J1193" s="256"/>
      <c r="K1193" s="256"/>
    </row>
    <row r="1194" spans="1:11" ht="72.599999999999994" x14ac:dyDescent="0.25">
      <c r="A1194" s="430">
        <v>2018</v>
      </c>
      <c r="E1194" s="451"/>
    </row>
    <row r="1195" spans="1:11" x14ac:dyDescent="0.25">
      <c r="A1195" s="430"/>
      <c r="E1195" s="451"/>
    </row>
    <row r="1196" spans="1:11" x14ac:dyDescent="0.25">
      <c r="A1196" s="430"/>
    </row>
    <row r="1197" spans="1:11" x14ac:dyDescent="0.25">
      <c r="A1197" s="430"/>
    </row>
    <row r="1198" spans="1:11" x14ac:dyDescent="0.25">
      <c r="A1198" s="430"/>
    </row>
    <row r="1199" spans="1:11" x14ac:dyDescent="0.25">
      <c r="A1199" s="430"/>
    </row>
    <row r="1200" spans="1:11" x14ac:dyDescent="0.25">
      <c r="A1200" s="430"/>
    </row>
    <row r="1201" spans="1:1" x14ac:dyDescent="0.25">
      <c r="A1201" s="430"/>
    </row>
    <row r="1202" spans="1:1" x14ac:dyDescent="0.25">
      <c r="A1202" s="430"/>
    </row>
    <row r="1203" spans="1:1" x14ac:dyDescent="0.25">
      <c r="A1203" s="430"/>
    </row>
    <row r="1204" spans="1:1" x14ac:dyDescent="0.25">
      <c r="A1204" s="430"/>
    </row>
    <row r="1205" spans="1:1" x14ac:dyDescent="0.25">
      <c r="A1205" s="430"/>
    </row>
    <row r="1206" spans="1:1" x14ac:dyDescent="0.25">
      <c r="A1206" s="430"/>
    </row>
    <row r="1207" spans="1:1" x14ac:dyDescent="0.25">
      <c r="A1207" s="430"/>
    </row>
    <row r="1208" spans="1:1" x14ac:dyDescent="0.25">
      <c r="A1208" s="430"/>
    </row>
    <row r="1209" spans="1:1" x14ac:dyDescent="0.25">
      <c r="A1209" s="430"/>
    </row>
    <row r="1210" spans="1:1" x14ac:dyDescent="0.25">
      <c r="A1210" s="430"/>
    </row>
    <row r="1211" spans="1:1" x14ac:dyDescent="0.25">
      <c r="A1211" s="430"/>
    </row>
    <row r="1212" spans="1:1" x14ac:dyDescent="0.25">
      <c r="A1212" s="430"/>
    </row>
    <row r="1213" spans="1:1" x14ac:dyDescent="0.25">
      <c r="A1213" s="430"/>
    </row>
    <row r="1214" spans="1:1" x14ac:dyDescent="0.25">
      <c r="A1214" s="430"/>
    </row>
    <row r="1215" spans="1:1" x14ac:dyDescent="0.25">
      <c r="A1215" s="430"/>
    </row>
    <row r="1216" spans="1:1" x14ac:dyDescent="0.25">
      <c r="A1216" s="430"/>
    </row>
    <row r="1217" spans="1:1" x14ac:dyDescent="0.25">
      <c r="A1217" s="430"/>
    </row>
    <row r="1218" spans="1:1" x14ac:dyDescent="0.25">
      <c r="A1218" s="430"/>
    </row>
    <row r="1219" spans="1:1" x14ac:dyDescent="0.25">
      <c r="A1219" s="430"/>
    </row>
    <row r="1220" spans="1:1" x14ac:dyDescent="0.25">
      <c r="A1220" s="430"/>
    </row>
    <row r="1221" spans="1:1" x14ac:dyDescent="0.25">
      <c r="A1221" s="430"/>
    </row>
    <row r="1222" spans="1:1" x14ac:dyDescent="0.25">
      <c r="A1222" s="430"/>
    </row>
    <row r="1223" spans="1:1" x14ac:dyDescent="0.25">
      <c r="A1223" s="430"/>
    </row>
    <row r="1224" spans="1:1" x14ac:dyDescent="0.25">
      <c r="A1224" s="430"/>
    </row>
    <row r="1225" spans="1:1" x14ac:dyDescent="0.25">
      <c r="A1225" s="430"/>
    </row>
    <row r="1226" spans="1:1" x14ac:dyDescent="0.25">
      <c r="A1226" s="430"/>
    </row>
    <row r="1227" spans="1:1" x14ac:dyDescent="0.25">
      <c r="A1227" s="430"/>
    </row>
    <row r="1228" spans="1:1" x14ac:dyDescent="0.25">
      <c r="A1228" s="430"/>
    </row>
    <row r="1229" spans="1:1" x14ac:dyDescent="0.25">
      <c r="A1229" s="430"/>
    </row>
    <row r="1230" spans="1:1" x14ac:dyDescent="0.25">
      <c r="A1230" s="430"/>
    </row>
    <row r="1231" spans="1:1" x14ac:dyDescent="0.25">
      <c r="A1231" s="430"/>
    </row>
    <row r="1232" spans="1:1" x14ac:dyDescent="0.25">
      <c r="A1232" s="430"/>
    </row>
    <row r="1233" spans="1:1" x14ac:dyDescent="0.25">
      <c r="A1233" s="430"/>
    </row>
    <row r="1234" spans="1:1" x14ac:dyDescent="0.25">
      <c r="A1234" s="430"/>
    </row>
    <row r="1235" spans="1:1" x14ac:dyDescent="0.25">
      <c r="A1235" s="430"/>
    </row>
    <row r="1236" spans="1:1" x14ac:dyDescent="0.25">
      <c r="A1236" s="430"/>
    </row>
    <row r="1237" spans="1:1" x14ac:dyDescent="0.25">
      <c r="A1237" s="430"/>
    </row>
    <row r="1238" spans="1:1" x14ac:dyDescent="0.25">
      <c r="A1238" s="430"/>
    </row>
    <row r="1239" spans="1:1" x14ac:dyDescent="0.25">
      <c r="A1239" s="430"/>
    </row>
    <row r="1240" spans="1:1" x14ac:dyDescent="0.25">
      <c r="A1240" s="430"/>
    </row>
    <row r="1241" spans="1:1" x14ac:dyDescent="0.25">
      <c r="A1241" s="430"/>
    </row>
    <row r="1242" spans="1:1" x14ac:dyDescent="0.25">
      <c r="A1242" s="430"/>
    </row>
    <row r="1243" spans="1:1" x14ac:dyDescent="0.25">
      <c r="A1243" s="430"/>
    </row>
    <row r="1244" spans="1:1" x14ac:dyDescent="0.25">
      <c r="A1244" s="430"/>
    </row>
    <row r="1245" spans="1:1" x14ac:dyDescent="0.25">
      <c r="A1245" s="430"/>
    </row>
    <row r="1246" spans="1:1" x14ac:dyDescent="0.25">
      <c r="A1246" s="430"/>
    </row>
    <row r="1247" spans="1:1" x14ac:dyDescent="0.25">
      <c r="A1247" s="430"/>
    </row>
    <row r="1248" spans="1:1" x14ac:dyDescent="0.25">
      <c r="A1248" s="430"/>
    </row>
    <row r="1249" spans="1:1" x14ac:dyDescent="0.25">
      <c r="A1249" s="430"/>
    </row>
    <row r="1250" spans="1:1" x14ac:dyDescent="0.25">
      <c r="A1250" s="430"/>
    </row>
    <row r="1251" spans="1:1" x14ac:dyDescent="0.25">
      <c r="A1251" s="430"/>
    </row>
    <row r="1252" spans="1:1" x14ac:dyDescent="0.25">
      <c r="A1252" s="430"/>
    </row>
    <row r="1253" spans="1:1" x14ac:dyDescent="0.25">
      <c r="A1253" s="430"/>
    </row>
    <row r="1254" spans="1:1" x14ac:dyDescent="0.25">
      <c r="A1254" s="430"/>
    </row>
    <row r="1255" spans="1:1" x14ac:dyDescent="0.25">
      <c r="A1255" s="430"/>
    </row>
    <row r="1256" spans="1:1" x14ac:dyDescent="0.25">
      <c r="A1256" s="430"/>
    </row>
    <row r="1257" spans="1:1" x14ac:dyDescent="0.25">
      <c r="A1257" s="430"/>
    </row>
    <row r="1258" spans="1:1" x14ac:dyDescent="0.25">
      <c r="A1258" s="430"/>
    </row>
    <row r="1259" spans="1:1" x14ac:dyDescent="0.25">
      <c r="A1259" s="430"/>
    </row>
    <row r="1260" spans="1:1" x14ac:dyDescent="0.25">
      <c r="A1260" s="430"/>
    </row>
    <row r="1261" spans="1:1" x14ac:dyDescent="0.25">
      <c r="A1261" s="430"/>
    </row>
    <row r="1262" spans="1:1" x14ac:dyDescent="0.25">
      <c r="A1262" s="430"/>
    </row>
    <row r="1263" spans="1:1" x14ac:dyDescent="0.25">
      <c r="A1263" s="430"/>
    </row>
    <row r="1264" spans="1:1" x14ac:dyDescent="0.25">
      <c r="A1264" s="430"/>
    </row>
    <row r="1265" spans="1:1" x14ac:dyDescent="0.25">
      <c r="A1265" s="430"/>
    </row>
    <row r="1266" spans="1:1" x14ac:dyDescent="0.25">
      <c r="A1266" s="430"/>
    </row>
    <row r="1267" spans="1:1" x14ac:dyDescent="0.25">
      <c r="A1267" s="430"/>
    </row>
    <row r="1268" spans="1:1" x14ac:dyDescent="0.25">
      <c r="A1268" s="430"/>
    </row>
    <row r="1269" spans="1:1" x14ac:dyDescent="0.25">
      <c r="A1269" s="430"/>
    </row>
    <row r="1270" spans="1:1" x14ac:dyDescent="0.25">
      <c r="A1270" s="430"/>
    </row>
    <row r="1271" spans="1:1" x14ac:dyDescent="0.25">
      <c r="A1271" s="430"/>
    </row>
    <row r="1272" spans="1:1" x14ac:dyDescent="0.25">
      <c r="A1272" s="430"/>
    </row>
    <row r="1273" spans="1:1" x14ac:dyDescent="0.25">
      <c r="A1273" s="430"/>
    </row>
    <row r="1274" spans="1:1" x14ac:dyDescent="0.25">
      <c r="A1274" s="430"/>
    </row>
    <row r="1275" spans="1:1" x14ac:dyDescent="0.25">
      <c r="A1275" s="430"/>
    </row>
    <row r="1276" spans="1:1" x14ac:dyDescent="0.25">
      <c r="A1276" s="430"/>
    </row>
    <row r="1277" spans="1:1" x14ac:dyDescent="0.25">
      <c r="A1277" s="430"/>
    </row>
    <row r="1278" spans="1:1" x14ac:dyDescent="0.25">
      <c r="A1278" s="430"/>
    </row>
    <row r="1279" spans="1:1" x14ac:dyDescent="0.25">
      <c r="A1279" s="430"/>
    </row>
    <row r="1280" spans="1:1" x14ac:dyDescent="0.25">
      <c r="A1280" s="430"/>
    </row>
    <row r="1281" spans="1:1" x14ac:dyDescent="0.25">
      <c r="A1281" s="430"/>
    </row>
    <row r="1282" spans="1:1" x14ac:dyDescent="0.25">
      <c r="A1282" s="430"/>
    </row>
    <row r="1283" spans="1:1" x14ac:dyDescent="0.25">
      <c r="A1283" s="430"/>
    </row>
    <row r="1284" spans="1:1" x14ac:dyDescent="0.25">
      <c r="A1284" s="430"/>
    </row>
    <row r="1285" spans="1:1" x14ac:dyDescent="0.25">
      <c r="A1285" s="430"/>
    </row>
    <row r="1286" spans="1:1" x14ac:dyDescent="0.25">
      <c r="A1286" s="430"/>
    </row>
    <row r="1287" spans="1:1" x14ac:dyDescent="0.25">
      <c r="A1287" s="430"/>
    </row>
    <row r="1288" spans="1:1" x14ac:dyDescent="0.25">
      <c r="A1288" s="430"/>
    </row>
    <row r="1289" spans="1:1" x14ac:dyDescent="0.25">
      <c r="A1289" s="430"/>
    </row>
    <row r="1290" spans="1:1" x14ac:dyDescent="0.25">
      <c r="A1290" s="430"/>
    </row>
    <row r="1291" spans="1:1" x14ac:dyDescent="0.25">
      <c r="A1291" s="430"/>
    </row>
    <row r="1292" spans="1:1" x14ac:dyDescent="0.25">
      <c r="A1292" s="430"/>
    </row>
    <row r="1293" spans="1:1" x14ac:dyDescent="0.25">
      <c r="A1293" s="430"/>
    </row>
    <row r="1294" spans="1:1" x14ac:dyDescent="0.25">
      <c r="A1294" s="430"/>
    </row>
    <row r="1295" spans="1:1" x14ac:dyDescent="0.25">
      <c r="A1295" s="430"/>
    </row>
    <row r="1296" spans="1:1" x14ac:dyDescent="0.25">
      <c r="A1296" s="430"/>
    </row>
    <row r="1297" spans="1:1" x14ac:dyDescent="0.25">
      <c r="A1297" s="430"/>
    </row>
    <row r="1298" spans="1:1" x14ac:dyDescent="0.25">
      <c r="A1298" s="430"/>
    </row>
    <row r="1299" spans="1:1" x14ac:dyDescent="0.25">
      <c r="A1299" s="430"/>
    </row>
    <row r="63610" spans="2:52" x14ac:dyDescent="0.25">
      <c r="D63610"/>
      <c r="L63610"/>
      <c r="M63610"/>
      <c r="N63610"/>
      <c r="O63610"/>
      <c r="P63610"/>
      <c r="Q63610"/>
      <c r="R63610"/>
      <c r="S63610"/>
      <c r="T63610"/>
      <c r="U63610"/>
      <c r="V63610"/>
      <c r="W63610"/>
      <c r="X63610"/>
      <c r="Y63610"/>
      <c r="Z63610"/>
      <c r="AA63610"/>
      <c r="AB63610"/>
      <c r="AC63610"/>
      <c r="AD63610"/>
      <c r="AE63610"/>
      <c r="AF63610"/>
      <c r="AG63610"/>
      <c r="AH63610"/>
      <c r="AI63610"/>
      <c r="AJ63610"/>
      <c r="AK63610"/>
      <c r="AL63610"/>
      <c r="AM63610"/>
      <c r="AN63610"/>
      <c r="AO63610"/>
      <c r="AP63610"/>
      <c r="AQ63610"/>
      <c r="AR63610"/>
      <c r="AS63610"/>
      <c r="AT63610"/>
      <c r="AU63610"/>
      <c r="AV63610"/>
      <c r="AW63610"/>
      <c r="AX63610"/>
      <c r="AY63610"/>
      <c r="AZ63610"/>
    </row>
    <row r="63611" spans="2:52" x14ac:dyDescent="0.25">
      <c r="B63611"/>
      <c r="C63611"/>
      <c r="L63611"/>
      <c r="M63611"/>
      <c r="N63611"/>
      <c r="O63611"/>
      <c r="P63611"/>
      <c r="Q63611"/>
      <c r="R63611"/>
      <c r="S63611"/>
      <c r="T63611"/>
      <c r="U63611"/>
      <c r="V63611"/>
      <c r="W63611"/>
      <c r="X63611"/>
      <c r="Y63611"/>
      <c r="Z63611"/>
      <c r="AA63611"/>
      <c r="AB63611"/>
      <c r="AC63611"/>
      <c r="AD63611"/>
      <c r="AE63611"/>
      <c r="AF63611"/>
      <c r="AG63611"/>
      <c r="AH63611"/>
      <c r="AI63611"/>
      <c r="AJ63611"/>
      <c r="AK63611"/>
      <c r="AL63611"/>
      <c r="AM63611"/>
      <c r="AN63611"/>
      <c r="AO63611"/>
      <c r="AP63611"/>
      <c r="AQ63611"/>
      <c r="AR63611"/>
      <c r="AS63611"/>
      <c r="AT63611"/>
      <c r="AU63611"/>
      <c r="AV63611"/>
      <c r="AW63611"/>
      <c r="AX63611"/>
      <c r="AY63611"/>
      <c r="AZ63611"/>
    </row>
    <row r="63828" spans="2:52" ht="389.25" customHeight="1" x14ac:dyDescent="0.25">
      <c r="B63828"/>
      <c r="C63828"/>
      <c r="D63828"/>
      <c r="L63828"/>
      <c r="M63828"/>
      <c r="N63828"/>
      <c r="O63828"/>
      <c r="P63828"/>
      <c r="Q63828"/>
      <c r="R63828"/>
      <c r="S63828"/>
      <c r="T63828"/>
      <c r="U63828"/>
      <c r="V63828"/>
      <c r="W63828"/>
      <c r="X63828"/>
      <c r="Y63828"/>
      <c r="Z63828"/>
      <c r="AA63828"/>
      <c r="AB63828"/>
      <c r="AC63828"/>
      <c r="AD63828"/>
      <c r="AE63828"/>
      <c r="AF63828"/>
      <c r="AG63828"/>
      <c r="AH63828"/>
      <c r="AI63828"/>
      <c r="AJ63828"/>
      <c r="AK63828"/>
      <c r="AL63828"/>
      <c r="AM63828"/>
      <c r="AN63828"/>
      <c r="AO63828"/>
      <c r="AP63828"/>
      <c r="AQ63828"/>
      <c r="AR63828"/>
      <c r="AS63828"/>
      <c r="AT63828"/>
      <c r="AU63828"/>
      <c r="AV63828"/>
      <c r="AW63828"/>
      <c r="AX63828"/>
      <c r="AY63828"/>
      <c r="AZ63828"/>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1178">
    <mergeCell ref="B1191:C1191"/>
    <mergeCell ref="B1192:C1192"/>
    <mergeCell ref="B1193:C1193"/>
    <mergeCell ref="B69:C69"/>
    <mergeCell ref="B70:C70"/>
    <mergeCell ref="B71:C71"/>
    <mergeCell ref="B72:C72"/>
    <mergeCell ref="B1189:C1189"/>
    <mergeCell ref="B1190:C1190"/>
    <mergeCell ref="B47:C47"/>
    <mergeCell ref="B48:C48"/>
    <mergeCell ref="B43:C43"/>
    <mergeCell ref="B44:C44"/>
    <mergeCell ref="B45:C45"/>
    <mergeCell ref="B46:C46"/>
    <mergeCell ref="B1183:C1183"/>
    <mergeCell ref="B1184:C1184"/>
    <mergeCell ref="B1185:C1185"/>
    <mergeCell ref="B1186:C1186"/>
    <mergeCell ref="B1187:C1187"/>
    <mergeCell ref="B1188:C1188"/>
    <mergeCell ref="B698:C698"/>
    <mergeCell ref="B713:C713"/>
    <mergeCell ref="B704:C704"/>
    <mergeCell ref="B701:C701"/>
    <mergeCell ref="B723:C723"/>
    <mergeCell ref="B715:C715"/>
    <mergeCell ref="B681:C681"/>
    <mergeCell ref="B668:C668"/>
    <mergeCell ref="B720:C720"/>
    <mergeCell ref="B781:C781"/>
    <mergeCell ref="B757:C757"/>
    <mergeCell ref="B39:C39"/>
    <mergeCell ref="B1182:C1182"/>
    <mergeCell ref="B1181:C1181"/>
    <mergeCell ref="B716:C716"/>
    <mergeCell ref="B726:C726"/>
    <mergeCell ref="B719:C719"/>
    <mergeCell ref="B695:C695"/>
    <mergeCell ref="B711:C711"/>
    <mergeCell ref="B690:C690"/>
    <mergeCell ref="B615:C615"/>
    <mergeCell ref="B583:C583"/>
    <mergeCell ref="B614:C614"/>
    <mergeCell ref="B674:C674"/>
    <mergeCell ref="B647:C647"/>
    <mergeCell ref="B616:C616"/>
    <mergeCell ref="B611:C611"/>
    <mergeCell ref="B67:C67"/>
    <mergeCell ref="B918:C918"/>
    <mergeCell ref="B968:C968"/>
    <mergeCell ref="B964:C964"/>
    <mergeCell ref="B663:C663"/>
    <mergeCell ref="B640:C640"/>
    <mergeCell ref="B658:C658"/>
    <mergeCell ref="B675:C675"/>
    <mergeCell ref="B691:C691"/>
    <mergeCell ref="B628:C628"/>
    <mergeCell ref="B1077:C1077"/>
    <mergeCell ref="B806:C806"/>
    <mergeCell ref="B706:C706"/>
    <mergeCell ref="B840:C840"/>
    <mergeCell ref="B803:C803"/>
    <mergeCell ref="B739:C739"/>
    <mergeCell ref="B25:C25"/>
    <mergeCell ref="B23:C23"/>
    <mergeCell ref="B1175:C1175"/>
    <mergeCell ref="B585:C585"/>
    <mergeCell ref="B608:C608"/>
    <mergeCell ref="B667:C667"/>
    <mergeCell ref="B652:C652"/>
    <mergeCell ref="B634:C634"/>
    <mergeCell ref="B707:C707"/>
    <mergeCell ref="B724:C724"/>
    <mergeCell ref="B41:C41"/>
    <mergeCell ref="B536:C536"/>
    <mergeCell ref="B540:C540"/>
    <mergeCell ref="B728:C728"/>
    <mergeCell ref="B597:C597"/>
    <mergeCell ref="B660:C660"/>
    <mergeCell ref="B661:C661"/>
    <mergeCell ref="B670:C670"/>
    <mergeCell ref="B710:C710"/>
    <mergeCell ref="B747:C747"/>
    <mergeCell ref="B751:C751"/>
    <mergeCell ref="B743:C743"/>
    <mergeCell ref="B722:C722"/>
    <mergeCell ref="B733:C733"/>
    <mergeCell ref="B721:C721"/>
    <mergeCell ref="B744:C744"/>
    <mergeCell ref="B718:C718"/>
    <mergeCell ref="B702:C702"/>
    <mergeCell ref="B748:C748"/>
    <mergeCell ref="B688:C688"/>
    <mergeCell ref="B727:C727"/>
    <mergeCell ref="B68:C68"/>
    <mergeCell ref="B692:C692"/>
    <mergeCell ref="B732:C732"/>
    <mergeCell ref="B740:C740"/>
    <mergeCell ref="B746:C746"/>
    <mergeCell ref="B700:C700"/>
    <mergeCell ref="B685:C685"/>
    <mergeCell ref="B774:C774"/>
    <mergeCell ref="B790:C790"/>
    <mergeCell ref="B697:C697"/>
    <mergeCell ref="B755:C755"/>
    <mergeCell ref="B741:C741"/>
    <mergeCell ref="B734:C734"/>
    <mergeCell ref="B778:C778"/>
    <mergeCell ref="B696:C696"/>
    <mergeCell ref="B709:C709"/>
    <mergeCell ref="B756:C756"/>
    <mergeCell ref="B699:C699"/>
    <mergeCell ref="B620:C620"/>
    <mergeCell ref="B632:C632"/>
    <mergeCell ref="B664:C664"/>
    <mergeCell ref="B676:C676"/>
    <mergeCell ref="B665:C665"/>
    <mergeCell ref="B637:C637"/>
    <mergeCell ref="B678:C678"/>
    <mergeCell ref="B636:C636"/>
    <mergeCell ref="B680:C680"/>
    <mergeCell ref="B626:C626"/>
    <mergeCell ref="B651:C651"/>
    <mergeCell ref="B650:C650"/>
    <mergeCell ref="B666:C666"/>
    <mergeCell ref="B638:C638"/>
    <mergeCell ref="B627:C627"/>
    <mergeCell ref="B631:C631"/>
    <mergeCell ref="B633:C633"/>
    <mergeCell ref="B629:C629"/>
    <mergeCell ref="B639:C639"/>
    <mergeCell ref="B646:C646"/>
    <mergeCell ref="B635:C635"/>
    <mergeCell ref="B673:C673"/>
    <mergeCell ref="B669:C669"/>
    <mergeCell ref="B645:C645"/>
    <mergeCell ref="B648:C648"/>
    <mergeCell ref="B649:C649"/>
    <mergeCell ref="B659:C659"/>
    <mergeCell ref="B630:C630"/>
    <mergeCell ref="B641:C641"/>
    <mergeCell ref="B671:C671"/>
    <mergeCell ref="B655:C655"/>
    <mergeCell ref="B643:C643"/>
    <mergeCell ref="B601:C601"/>
    <mergeCell ref="B589:C589"/>
    <mergeCell ref="B624:C624"/>
    <mergeCell ref="B574:C574"/>
    <mergeCell ref="B582:C582"/>
    <mergeCell ref="B599:C599"/>
    <mergeCell ref="B579:C579"/>
    <mergeCell ref="B656:C656"/>
    <mergeCell ref="B654:C654"/>
    <mergeCell ref="B677:C677"/>
    <mergeCell ref="B610:C610"/>
    <mergeCell ref="B612:C612"/>
    <mergeCell ref="B683:C683"/>
    <mergeCell ref="B662:C662"/>
    <mergeCell ref="B618:C618"/>
    <mergeCell ref="B604:C604"/>
    <mergeCell ref="B592:C592"/>
    <mergeCell ref="B644:C644"/>
    <mergeCell ref="B653:C653"/>
    <mergeCell ref="B625:C625"/>
    <mergeCell ref="B623:C623"/>
    <mergeCell ref="B613:C613"/>
    <mergeCell ref="B619:C619"/>
    <mergeCell ref="B609:C609"/>
    <mergeCell ref="B586:C586"/>
    <mergeCell ref="B596:C596"/>
    <mergeCell ref="B580:C580"/>
    <mergeCell ref="B607:C607"/>
    <mergeCell ref="B622:C622"/>
    <mergeCell ref="B617:C617"/>
    <mergeCell ref="B621:C621"/>
    <mergeCell ref="B642:C642"/>
    <mergeCell ref="B552:C552"/>
    <mergeCell ref="B558:C558"/>
    <mergeCell ref="B556:C556"/>
    <mergeCell ref="B557:C557"/>
    <mergeCell ref="B560:C560"/>
    <mergeCell ref="B584:C584"/>
    <mergeCell ref="B603:C603"/>
    <mergeCell ref="B602:C602"/>
    <mergeCell ref="B598:C598"/>
    <mergeCell ref="B594:C594"/>
    <mergeCell ref="B571:C571"/>
    <mergeCell ref="B605:C605"/>
    <mergeCell ref="B606:C606"/>
    <mergeCell ref="B564:C564"/>
    <mergeCell ref="B559:C559"/>
    <mergeCell ref="B588:C588"/>
    <mergeCell ref="B577:C577"/>
    <mergeCell ref="B590:C590"/>
    <mergeCell ref="B569:C569"/>
    <mergeCell ref="B575:C575"/>
    <mergeCell ref="B578:C578"/>
    <mergeCell ref="B573:C573"/>
    <mergeCell ref="B581:C581"/>
    <mergeCell ref="B600:C600"/>
    <mergeCell ref="B566:C566"/>
    <mergeCell ref="B572:C572"/>
    <mergeCell ref="B587:C587"/>
    <mergeCell ref="B593:C593"/>
    <mergeCell ref="B595:C595"/>
    <mergeCell ref="B561:C561"/>
    <mergeCell ref="B567:C567"/>
    <mergeCell ref="B591:C591"/>
    <mergeCell ref="B451:C451"/>
    <mergeCell ref="B482:C482"/>
    <mergeCell ref="B485:C485"/>
    <mergeCell ref="B463:C463"/>
    <mergeCell ref="B468:C468"/>
    <mergeCell ref="B474:C474"/>
    <mergeCell ref="B512:C512"/>
    <mergeCell ref="B531:C531"/>
    <mergeCell ref="B522:C522"/>
    <mergeCell ref="B526:C526"/>
    <mergeCell ref="B539:C539"/>
    <mergeCell ref="B546:C546"/>
    <mergeCell ref="B568:C568"/>
    <mergeCell ref="B570:C570"/>
    <mergeCell ref="B553:C553"/>
    <mergeCell ref="B554:C554"/>
    <mergeCell ref="B562:C562"/>
    <mergeCell ref="B535:C535"/>
    <mergeCell ref="B534:C534"/>
    <mergeCell ref="B549:C549"/>
    <mergeCell ref="B541:C541"/>
    <mergeCell ref="B550:C550"/>
    <mergeCell ref="B537:C537"/>
    <mergeCell ref="B551:C551"/>
    <mergeCell ref="B538:C538"/>
    <mergeCell ref="B543:C543"/>
    <mergeCell ref="B555:C555"/>
    <mergeCell ref="B545:C545"/>
    <mergeCell ref="B565:C565"/>
    <mergeCell ref="B533:C533"/>
    <mergeCell ref="B523:C523"/>
    <mergeCell ref="B544:C544"/>
    <mergeCell ref="B487:C487"/>
    <mergeCell ref="B490:C490"/>
    <mergeCell ref="B499:C499"/>
    <mergeCell ref="B505:C505"/>
    <mergeCell ref="B518:C518"/>
    <mergeCell ref="B514:C514"/>
    <mergeCell ref="B563:C563"/>
    <mergeCell ref="B477:C477"/>
    <mergeCell ref="B504:C504"/>
    <mergeCell ref="B532:C532"/>
    <mergeCell ref="B529:C529"/>
    <mergeCell ref="B530:C530"/>
    <mergeCell ref="B513:C513"/>
    <mergeCell ref="B516:C516"/>
    <mergeCell ref="B459:C459"/>
    <mergeCell ref="B473:C473"/>
    <mergeCell ref="B466:C466"/>
    <mergeCell ref="B498:C498"/>
    <mergeCell ref="B507:C507"/>
    <mergeCell ref="B502:C502"/>
    <mergeCell ref="B500:C500"/>
    <mergeCell ref="B510:C510"/>
    <mergeCell ref="B492:C492"/>
    <mergeCell ref="B464:C464"/>
    <mergeCell ref="B501:C501"/>
    <mergeCell ref="B488:C488"/>
    <mergeCell ref="B483:C483"/>
    <mergeCell ref="B508:C508"/>
    <mergeCell ref="B496:C496"/>
    <mergeCell ref="B497:C497"/>
    <mergeCell ref="B547:C547"/>
    <mergeCell ref="B548:C548"/>
    <mergeCell ref="E367:E368"/>
    <mergeCell ref="E363:E364"/>
    <mergeCell ref="D363:D364"/>
    <mergeCell ref="D367:D368"/>
    <mergeCell ref="D365:D366"/>
    <mergeCell ref="E365:E366"/>
    <mergeCell ref="B364:C365"/>
    <mergeCell ref="B366:C367"/>
    <mergeCell ref="B368:C369"/>
    <mergeCell ref="B399:C399"/>
    <mergeCell ref="B394:C394"/>
    <mergeCell ref="B398:C398"/>
    <mergeCell ref="B402:C402"/>
    <mergeCell ref="B429:C429"/>
    <mergeCell ref="B424:C424"/>
    <mergeCell ref="B395:C395"/>
    <mergeCell ref="B381:C381"/>
    <mergeCell ref="B409:C409"/>
    <mergeCell ref="B419:C419"/>
    <mergeCell ref="B396:C396"/>
    <mergeCell ref="B413:C413"/>
    <mergeCell ref="B415:C415"/>
    <mergeCell ref="B423:C423"/>
    <mergeCell ref="B422:C422"/>
    <mergeCell ref="B416:C416"/>
    <mergeCell ref="B418:C418"/>
    <mergeCell ref="B408:C408"/>
    <mergeCell ref="B400:C400"/>
    <mergeCell ref="B392:C392"/>
    <mergeCell ref="B401:C401"/>
    <mergeCell ref="B386:C386"/>
    <mergeCell ref="B377:C377"/>
    <mergeCell ref="B412:C412"/>
    <mergeCell ref="B404:C404"/>
    <mergeCell ref="B374:C374"/>
    <mergeCell ref="B440:C440"/>
    <mergeCell ref="B370:C370"/>
    <mergeCell ref="B438:C438"/>
    <mergeCell ref="B430:C430"/>
    <mergeCell ref="B431:C431"/>
    <mergeCell ref="B434:C434"/>
    <mergeCell ref="B439:C439"/>
    <mergeCell ref="B433:C433"/>
    <mergeCell ref="B432:C432"/>
    <mergeCell ref="B407:C407"/>
    <mergeCell ref="B428:C428"/>
    <mergeCell ref="B436:C436"/>
    <mergeCell ref="B435:C435"/>
    <mergeCell ref="B426:C426"/>
    <mergeCell ref="B425:C425"/>
    <mergeCell ref="B389:C389"/>
    <mergeCell ref="B411:C411"/>
    <mergeCell ref="B390:C390"/>
    <mergeCell ref="B406:C406"/>
    <mergeCell ref="B405:C405"/>
    <mergeCell ref="B371:C371"/>
    <mergeCell ref="B380:C380"/>
    <mergeCell ref="B277:C277"/>
    <mergeCell ref="B299:C299"/>
    <mergeCell ref="B293:C293"/>
    <mergeCell ref="B360:C360"/>
    <mergeCell ref="B363:C363"/>
    <mergeCell ref="B358:C358"/>
    <mergeCell ref="B397:C397"/>
    <mergeCell ref="B444:C444"/>
    <mergeCell ref="B443:C443"/>
    <mergeCell ref="B353:C353"/>
    <mergeCell ref="B376:C376"/>
    <mergeCell ref="B372:C372"/>
    <mergeCell ref="B384:C384"/>
    <mergeCell ref="B387:C387"/>
    <mergeCell ref="B382:C382"/>
    <mergeCell ref="B391:C391"/>
    <mergeCell ref="B388:C388"/>
    <mergeCell ref="B359:C359"/>
    <mergeCell ref="B357:C357"/>
    <mergeCell ref="B356:C356"/>
    <mergeCell ref="B385:C385"/>
    <mergeCell ref="B379:C379"/>
    <mergeCell ref="B375:C375"/>
    <mergeCell ref="B421:C421"/>
    <mergeCell ref="B427:C427"/>
    <mergeCell ref="B383:C383"/>
    <mergeCell ref="B378:C378"/>
    <mergeCell ref="B410:C410"/>
    <mergeCell ref="B420:C420"/>
    <mergeCell ref="B414:C414"/>
    <mergeCell ref="B403:C403"/>
    <mergeCell ref="B417:C417"/>
    <mergeCell ref="B270:C270"/>
    <mergeCell ref="B194:C194"/>
    <mergeCell ref="B209:C209"/>
    <mergeCell ref="B327:C327"/>
    <mergeCell ref="B317:C317"/>
    <mergeCell ref="B298:C298"/>
    <mergeCell ref="B291:C291"/>
    <mergeCell ref="B292:C292"/>
    <mergeCell ref="B290:C290"/>
    <mergeCell ref="B312:C312"/>
    <mergeCell ref="B315:C315"/>
    <mergeCell ref="B320:C320"/>
    <mergeCell ref="B316:C316"/>
    <mergeCell ref="B318:C318"/>
    <mergeCell ref="B321:C321"/>
    <mergeCell ref="B323:C323"/>
    <mergeCell ref="B319:C319"/>
    <mergeCell ref="B256:C256"/>
    <mergeCell ref="B260:C260"/>
    <mergeCell ref="B297:C297"/>
    <mergeCell ref="B287:C287"/>
    <mergeCell ref="B288:C288"/>
    <mergeCell ref="B295:C295"/>
    <mergeCell ref="B296:C296"/>
    <mergeCell ref="B303:C303"/>
    <mergeCell ref="B308:C308"/>
    <mergeCell ref="B304:C304"/>
    <mergeCell ref="B309:C309"/>
    <mergeCell ref="B302:C302"/>
    <mergeCell ref="B305:C305"/>
    <mergeCell ref="B289:C289"/>
    <mergeCell ref="B326:C326"/>
    <mergeCell ref="B242:C242"/>
    <mergeCell ref="B252:C252"/>
    <mergeCell ref="B233:C233"/>
    <mergeCell ref="B352:C352"/>
    <mergeCell ref="B354:C354"/>
    <mergeCell ref="B332:C332"/>
    <mergeCell ref="B335:C335"/>
    <mergeCell ref="B339:C339"/>
    <mergeCell ref="B336:C336"/>
    <mergeCell ref="B337:C337"/>
    <mergeCell ref="B349:C349"/>
    <mergeCell ref="B314:C314"/>
    <mergeCell ref="B313:C313"/>
    <mergeCell ref="B281:C281"/>
    <mergeCell ref="B350:C350"/>
    <mergeCell ref="B373:C373"/>
    <mergeCell ref="B284:C284"/>
    <mergeCell ref="B243:C243"/>
    <mergeCell ref="B246:C246"/>
    <mergeCell ref="B340:C340"/>
    <mergeCell ref="B348:C348"/>
    <mergeCell ref="B343:C343"/>
    <mergeCell ref="B341:C341"/>
    <mergeCell ref="B334:C334"/>
    <mergeCell ref="B329:C329"/>
    <mergeCell ref="B342:C342"/>
    <mergeCell ref="B347:C347"/>
    <mergeCell ref="B322:C322"/>
    <mergeCell ref="B325:C325"/>
    <mergeCell ref="B338:C338"/>
    <mergeCell ref="B330:C330"/>
    <mergeCell ref="B274:C274"/>
    <mergeCell ref="B200:C200"/>
    <mergeCell ref="B214:C214"/>
    <mergeCell ref="B236:C236"/>
    <mergeCell ref="B301:C301"/>
    <mergeCell ref="B263:C263"/>
    <mergeCell ref="B307:C307"/>
    <mergeCell ref="B306:C306"/>
    <mergeCell ref="B310:C310"/>
    <mergeCell ref="B311:C311"/>
    <mergeCell ref="B285:C285"/>
    <mergeCell ref="B261:C261"/>
    <mergeCell ref="B265:C265"/>
    <mergeCell ref="B188:C188"/>
    <mergeCell ref="B216:C216"/>
    <mergeCell ref="B186:C186"/>
    <mergeCell ref="B237:C237"/>
    <mergeCell ref="B229:C229"/>
    <mergeCell ref="B224:C224"/>
    <mergeCell ref="B267:C267"/>
    <mergeCell ref="B259:C259"/>
    <mergeCell ref="B272:C272"/>
    <mergeCell ref="B262:C262"/>
    <mergeCell ref="B276:C276"/>
    <mergeCell ref="B280:C280"/>
    <mergeCell ref="B226:C226"/>
    <mergeCell ref="B257:C257"/>
    <mergeCell ref="B286:C286"/>
    <mergeCell ref="B282:C282"/>
    <mergeCell ref="B273:C273"/>
    <mergeCell ref="B279:C279"/>
    <mergeCell ref="B258:C258"/>
    <mergeCell ref="B275:C275"/>
    <mergeCell ref="B134:C134"/>
    <mergeCell ref="B196:C196"/>
    <mergeCell ref="B192:C192"/>
    <mergeCell ref="B249:C249"/>
    <mergeCell ref="B248:C248"/>
    <mergeCell ref="B268:C268"/>
    <mergeCell ref="B269:C269"/>
    <mergeCell ref="B271:C271"/>
    <mergeCell ref="B264:C264"/>
    <mergeCell ref="B266:C266"/>
    <mergeCell ref="B283:C283"/>
    <mergeCell ref="B278:C278"/>
    <mergeCell ref="B232:C232"/>
    <mergeCell ref="B239:C239"/>
    <mergeCell ref="B255:C255"/>
    <mergeCell ref="B199:C199"/>
    <mergeCell ref="B235:C235"/>
    <mergeCell ref="B247:C247"/>
    <mergeCell ref="B250:C250"/>
    <mergeCell ref="B254:C254"/>
    <mergeCell ref="B208:C208"/>
    <mergeCell ref="B219:C219"/>
    <mergeCell ref="B201:C201"/>
    <mergeCell ref="B217:C217"/>
    <mergeCell ref="B205:C205"/>
    <mergeCell ref="B244:C244"/>
    <mergeCell ref="B215:C215"/>
    <mergeCell ref="B203:C203"/>
    <mergeCell ref="B204:C204"/>
    <mergeCell ref="B222:C222"/>
    <mergeCell ref="B202:C202"/>
    <mergeCell ref="B206:C206"/>
    <mergeCell ref="B180:C180"/>
    <mergeCell ref="B139:C139"/>
    <mergeCell ref="B140:C140"/>
    <mergeCell ref="B181:C181"/>
    <mergeCell ref="B182:C182"/>
    <mergeCell ref="B164:C164"/>
    <mergeCell ref="B160:C160"/>
    <mergeCell ref="B185:C185"/>
    <mergeCell ref="B175:C175"/>
    <mergeCell ref="B174:C174"/>
    <mergeCell ref="B170:C170"/>
    <mergeCell ref="B173:C173"/>
    <mergeCell ref="B161:C161"/>
    <mergeCell ref="B167:C167"/>
    <mergeCell ref="B166:C166"/>
    <mergeCell ref="B168:C168"/>
    <mergeCell ref="B150:C150"/>
    <mergeCell ref="B145:C145"/>
    <mergeCell ref="B151:C151"/>
    <mergeCell ref="B18:C18"/>
    <mergeCell ref="B14:C14"/>
    <mergeCell ref="B22:C22"/>
    <mergeCell ref="B33:C33"/>
    <mergeCell ref="B34:C34"/>
    <mergeCell ref="B100:C100"/>
    <mergeCell ref="B115:C115"/>
    <mergeCell ref="B92:C92"/>
    <mergeCell ref="B158:C158"/>
    <mergeCell ref="B155:C155"/>
    <mergeCell ref="B162:C162"/>
    <mergeCell ref="B97:C97"/>
    <mergeCell ref="B28:C28"/>
    <mergeCell ref="B29:C29"/>
    <mergeCell ref="B110:C110"/>
    <mergeCell ref="B112:C112"/>
    <mergeCell ref="B148:C148"/>
    <mergeCell ref="B131:C131"/>
    <mergeCell ref="B144:C144"/>
    <mergeCell ref="B141:C141"/>
    <mergeCell ref="B138:C138"/>
    <mergeCell ref="B142:C142"/>
    <mergeCell ref="B120:C120"/>
    <mergeCell ref="B135:C135"/>
    <mergeCell ref="B21:C21"/>
    <mergeCell ref="B15:C15"/>
    <mergeCell ref="B31:C31"/>
    <mergeCell ref="B32:C32"/>
    <mergeCell ref="B103:C103"/>
    <mergeCell ref="B118:C118"/>
    <mergeCell ref="B156:C156"/>
    <mergeCell ref="B149:C149"/>
    <mergeCell ref="D2:G2"/>
    <mergeCell ref="D5:I8"/>
    <mergeCell ref="B10:C10"/>
    <mergeCell ref="D9:E9"/>
    <mergeCell ref="B129:C129"/>
    <mergeCell ref="B96:C96"/>
    <mergeCell ref="B99:C99"/>
    <mergeCell ref="B98:C98"/>
    <mergeCell ref="B125:C125"/>
    <mergeCell ref="B95:C95"/>
    <mergeCell ref="B93:C93"/>
    <mergeCell ref="B101:C101"/>
    <mergeCell ref="B102:C102"/>
    <mergeCell ref="B128:C128"/>
    <mergeCell ref="B116:C116"/>
    <mergeCell ref="B119:C119"/>
    <mergeCell ref="B12:C12"/>
    <mergeCell ref="B13:C13"/>
    <mergeCell ref="B105:C105"/>
    <mergeCell ref="B127:C127"/>
    <mergeCell ref="B42:C42"/>
    <mergeCell ref="B114:C114"/>
    <mergeCell ref="B27:C27"/>
    <mergeCell ref="B11:C11"/>
    <mergeCell ref="B124:C124"/>
    <mergeCell ref="B104:C104"/>
    <mergeCell ref="B126:C126"/>
    <mergeCell ref="B24:C24"/>
    <mergeCell ref="B19:C19"/>
    <mergeCell ref="B30:C30"/>
    <mergeCell ref="B16:C16"/>
    <mergeCell ref="B17:C17"/>
    <mergeCell ref="B108:C108"/>
    <mergeCell ref="B94:C94"/>
    <mergeCell ref="B111:C111"/>
    <mergeCell ref="B121:C121"/>
    <mergeCell ref="B109:C109"/>
    <mergeCell ref="B107:C107"/>
    <mergeCell ref="B117:C117"/>
    <mergeCell ref="B157:C157"/>
    <mergeCell ref="B163:C163"/>
    <mergeCell ref="B210:C210"/>
    <mergeCell ref="B213:C213"/>
    <mergeCell ref="B220:C220"/>
    <mergeCell ref="B179:C179"/>
    <mergeCell ref="B183:C183"/>
    <mergeCell ref="B143:C143"/>
    <mergeCell ref="B147:C147"/>
    <mergeCell ref="B146:C146"/>
    <mergeCell ref="B178:C178"/>
    <mergeCell ref="B189:C189"/>
    <mergeCell ref="B190:C190"/>
    <mergeCell ref="B198:C198"/>
    <mergeCell ref="B193:C193"/>
    <mergeCell ref="B191:C191"/>
    <mergeCell ref="B132:C132"/>
    <mergeCell ref="B133:C133"/>
    <mergeCell ref="B137:C137"/>
    <mergeCell ref="B136:C136"/>
    <mergeCell ref="B153:C153"/>
    <mergeCell ref="B130:C130"/>
    <mergeCell ref="B169:C169"/>
    <mergeCell ref="B171:C171"/>
    <mergeCell ref="B172:C172"/>
    <mergeCell ref="B238:C238"/>
    <mergeCell ref="B240:C240"/>
    <mergeCell ref="B225:C225"/>
    <mergeCell ref="B251:C251"/>
    <mergeCell ref="B231:C231"/>
    <mergeCell ref="B241:C241"/>
    <mergeCell ref="B245:C245"/>
    <mergeCell ref="B253:C253"/>
    <mergeCell ref="B122:C122"/>
    <mergeCell ref="B152:C152"/>
    <mergeCell ref="B106:C106"/>
    <mergeCell ref="B159:C159"/>
    <mergeCell ref="B154:C154"/>
    <mergeCell ref="B165:C165"/>
    <mergeCell ref="B177:C177"/>
    <mergeCell ref="B184:C184"/>
    <mergeCell ref="B187:C187"/>
    <mergeCell ref="B234:C234"/>
    <mergeCell ref="B218:C218"/>
    <mergeCell ref="B211:C211"/>
    <mergeCell ref="B207:C207"/>
    <mergeCell ref="B197:C197"/>
    <mergeCell ref="B223:C223"/>
    <mergeCell ref="B230:C230"/>
    <mergeCell ref="B221:C221"/>
    <mergeCell ref="B227:C227"/>
    <mergeCell ref="B228:C228"/>
    <mergeCell ref="B212:C212"/>
    <mergeCell ref="B123:C123"/>
    <mergeCell ref="B176:C176"/>
    <mergeCell ref="B113:C113"/>
    <mergeCell ref="B195:C195"/>
    <mergeCell ref="B300:C300"/>
    <mergeCell ref="B324:C324"/>
    <mergeCell ref="B294:C294"/>
    <mergeCell ref="B328:C328"/>
    <mergeCell ref="B345:C345"/>
    <mergeCell ref="B351:C351"/>
    <mergeCell ref="B344:C344"/>
    <mergeCell ref="B763:C763"/>
    <mergeCell ref="B760:C760"/>
    <mergeCell ref="B759:C759"/>
    <mergeCell ref="B730:C730"/>
    <mergeCell ref="B703:C703"/>
    <mergeCell ref="B682:C682"/>
    <mergeCell ref="B679:C679"/>
    <mergeCell ref="B693:C693"/>
    <mergeCell ref="B687:C687"/>
    <mergeCell ref="B694:C694"/>
    <mergeCell ref="B542:C542"/>
    <mergeCell ref="B576:C576"/>
    <mergeCell ref="B758:C758"/>
    <mergeCell ref="B735:C735"/>
    <mergeCell ref="B736:C736"/>
    <mergeCell ref="B346:C346"/>
    <mergeCell ref="B355:C355"/>
    <mergeCell ref="B456:C456"/>
    <mergeCell ref="B472:C472"/>
    <mergeCell ref="B442:C442"/>
    <mergeCell ref="B453:C453"/>
    <mergeCell ref="B467:C467"/>
    <mergeCell ref="B470:C470"/>
    <mergeCell ref="B478:C478"/>
    <mergeCell ref="B486:C486"/>
    <mergeCell ref="B361:C361"/>
    <mergeCell ref="B362:C362"/>
    <mergeCell ref="B393:C393"/>
    <mergeCell ref="B333:C333"/>
    <mergeCell ref="B331:C331"/>
    <mergeCell ref="B452:C452"/>
    <mergeCell ref="B494:C494"/>
    <mergeCell ref="B524:C524"/>
    <mergeCell ref="B503:C503"/>
    <mergeCell ref="B484:C484"/>
    <mergeCell ref="B491:C491"/>
    <mergeCell ref="B479:C479"/>
    <mergeCell ref="B489:C489"/>
    <mergeCell ref="B462:C462"/>
    <mergeCell ref="B437:C437"/>
    <mergeCell ref="B448:C448"/>
    <mergeCell ref="B447:C447"/>
    <mergeCell ref="B493:C493"/>
    <mergeCell ref="B480:C480"/>
    <mergeCell ref="B475:C475"/>
    <mergeCell ref="B455:C455"/>
    <mergeCell ref="B469:C469"/>
    <mergeCell ref="B449:C449"/>
    <mergeCell ref="B481:C481"/>
    <mergeCell ref="B445:C445"/>
    <mergeCell ref="B476:C476"/>
    <mergeCell ref="B461:C461"/>
    <mergeCell ref="B471:C471"/>
    <mergeCell ref="B465:C465"/>
    <mergeCell ref="B450:C450"/>
    <mergeCell ref="B446:C446"/>
    <mergeCell ref="B460:C460"/>
    <mergeCell ref="B441:C441"/>
    <mergeCell ref="B454:C454"/>
    <mergeCell ref="B457:C457"/>
    <mergeCell ref="B856:C856"/>
    <mergeCell ref="B810:C810"/>
    <mergeCell ref="B838:C838"/>
    <mergeCell ref="B807:C807"/>
    <mergeCell ref="B768:C768"/>
    <mergeCell ref="B766:C766"/>
    <mergeCell ref="B764:C764"/>
    <mergeCell ref="B776:C776"/>
    <mergeCell ref="B762:C762"/>
    <mergeCell ref="B785:C785"/>
    <mergeCell ref="B729:C729"/>
    <mergeCell ref="B783:C783"/>
    <mergeCell ref="B749:C749"/>
    <mergeCell ref="B750:C750"/>
    <mergeCell ref="B738:C738"/>
    <mergeCell ref="B731:C731"/>
    <mergeCell ref="B458:C458"/>
    <mergeCell ref="B495:C495"/>
    <mergeCell ref="B520:C520"/>
    <mergeCell ref="B517:C517"/>
    <mergeCell ref="B515:C515"/>
    <mergeCell ref="B525:C525"/>
    <mergeCell ref="B528:C528"/>
    <mergeCell ref="B527:C527"/>
    <mergeCell ref="B521:C521"/>
    <mergeCell ref="B506:C506"/>
    <mergeCell ref="B519:C519"/>
    <mergeCell ref="B511:C511"/>
    <mergeCell ref="B509:C509"/>
    <mergeCell ref="B848:C848"/>
    <mergeCell ref="B782:C782"/>
    <mergeCell ref="B712:C712"/>
    <mergeCell ref="B725:C725"/>
    <mergeCell ref="B717:C717"/>
    <mergeCell ref="B708:C708"/>
    <mergeCell ref="B745:C745"/>
    <mergeCell ref="B714:C714"/>
    <mergeCell ref="B827:C827"/>
    <mergeCell ref="B825:C825"/>
    <mergeCell ref="B799:C799"/>
    <mergeCell ref="B793:C793"/>
    <mergeCell ref="B812:C812"/>
    <mergeCell ref="B770:C770"/>
    <mergeCell ref="B777:C777"/>
    <mergeCell ref="B789:C789"/>
    <mergeCell ref="B657:C657"/>
    <mergeCell ref="B689:C689"/>
    <mergeCell ref="B686:C686"/>
    <mergeCell ref="B684:C684"/>
    <mergeCell ref="B794:C794"/>
    <mergeCell ref="B767:C767"/>
    <mergeCell ref="B798:C798"/>
    <mergeCell ref="B761:C761"/>
    <mergeCell ref="B797:C797"/>
    <mergeCell ref="B752:C752"/>
    <mergeCell ref="B765:C765"/>
    <mergeCell ref="B775:C775"/>
    <mergeCell ref="B742:C742"/>
    <mergeCell ref="B737:C737"/>
    <mergeCell ref="B705:C705"/>
    <mergeCell ref="B672:C672"/>
    <mergeCell ref="B866:C866"/>
    <mergeCell ref="B813:C813"/>
    <mergeCell ref="B754:C754"/>
    <mergeCell ref="B753:C753"/>
    <mergeCell ref="B772:C772"/>
    <mergeCell ref="B773:C773"/>
    <mergeCell ref="B826:C826"/>
    <mergeCell ref="B837:C837"/>
    <mergeCell ref="B824:C824"/>
    <mergeCell ref="B849:C849"/>
    <mergeCell ref="B804:C804"/>
    <mergeCell ref="B771:C771"/>
    <mergeCell ref="B845:C845"/>
    <mergeCell ref="B769:C769"/>
    <mergeCell ref="B853:C853"/>
    <mergeCell ref="B834:C834"/>
    <mergeCell ref="B822:C822"/>
    <mergeCell ref="B828:C828"/>
    <mergeCell ref="B820:C820"/>
    <mergeCell ref="B814:C814"/>
    <mergeCell ref="B796:C796"/>
    <mergeCell ref="B832:C832"/>
    <mergeCell ref="B833:C833"/>
    <mergeCell ref="B842:C842"/>
    <mergeCell ref="B821:C821"/>
    <mergeCell ref="B811:C811"/>
    <mergeCell ref="B815:C815"/>
    <mergeCell ref="B791:C791"/>
    <mergeCell ref="B809:C809"/>
    <mergeCell ref="B792:C792"/>
    <mergeCell ref="B839:C839"/>
    <mergeCell ref="B823:C823"/>
    <mergeCell ref="B909:C909"/>
    <mergeCell ref="B897:C897"/>
    <mergeCell ref="B896:C896"/>
    <mergeCell ref="B900:C900"/>
    <mergeCell ref="B902:C902"/>
    <mergeCell ref="B846:C846"/>
    <mergeCell ref="B847:C847"/>
    <mergeCell ref="B864:C864"/>
    <mergeCell ref="B860:C860"/>
    <mergeCell ref="B862:C862"/>
    <mergeCell ref="B865:C865"/>
    <mergeCell ref="B857:C857"/>
    <mergeCell ref="B859:C859"/>
    <mergeCell ref="B863:C863"/>
    <mergeCell ref="B831:C831"/>
    <mergeCell ref="B872:C872"/>
    <mergeCell ref="B875:C875"/>
    <mergeCell ref="B867:C867"/>
    <mergeCell ref="B852:C852"/>
    <mergeCell ref="B874:C874"/>
    <mergeCell ref="B894:C894"/>
    <mergeCell ref="B906:C906"/>
    <mergeCell ref="B883:C883"/>
    <mergeCell ref="B887:C887"/>
    <mergeCell ref="B884:C884"/>
    <mergeCell ref="B907:C907"/>
    <mergeCell ref="B844:C844"/>
    <mergeCell ref="B851:C851"/>
    <mergeCell ref="B841:C841"/>
    <mergeCell ref="B869:C869"/>
    <mergeCell ref="B861:C861"/>
    <mergeCell ref="B850:C850"/>
    <mergeCell ref="B917:C917"/>
    <mergeCell ref="B927:C927"/>
    <mergeCell ref="B915:C915"/>
    <mergeCell ref="B919:C919"/>
    <mergeCell ref="B895:C895"/>
    <mergeCell ref="B854:C854"/>
    <mergeCell ref="B788:C788"/>
    <mergeCell ref="B786:C786"/>
    <mergeCell ref="B835:C835"/>
    <mergeCell ref="B858:C858"/>
    <mergeCell ref="B855:C855"/>
    <mergeCell ref="B910:C910"/>
    <mergeCell ref="B889:C889"/>
    <mergeCell ref="B882:C882"/>
    <mergeCell ref="B890:C890"/>
    <mergeCell ref="B899:C899"/>
    <mergeCell ref="B922:C922"/>
    <mergeCell ref="B898:C898"/>
    <mergeCell ref="B911:C911"/>
    <mergeCell ref="B925:C925"/>
    <mergeCell ref="B881:C881"/>
    <mergeCell ref="B905:C905"/>
    <mergeCell ref="B901:C901"/>
    <mergeCell ref="B893:C893"/>
    <mergeCell ref="B904:C904"/>
    <mergeCell ref="B880:C880"/>
    <mergeCell ref="B877:C877"/>
    <mergeCell ref="B903:C903"/>
    <mergeCell ref="B914:C914"/>
    <mergeCell ref="B913:C913"/>
    <mergeCell ref="B908:C908"/>
    <mergeCell ref="B805:C805"/>
    <mergeCell ref="A93:A350"/>
    <mergeCell ref="A351:A650"/>
    <mergeCell ref="B800:C800"/>
    <mergeCell ref="B818:C818"/>
    <mergeCell ref="B816:C816"/>
    <mergeCell ref="B817:C817"/>
    <mergeCell ref="B780:C780"/>
    <mergeCell ref="B779:C779"/>
    <mergeCell ref="B795:C795"/>
    <mergeCell ref="B801:C801"/>
    <mergeCell ref="B787:C787"/>
    <mergeCell ref="B836:C836"/>
    <mergeCell ref="B829:C829"/>
    <mergeCell ref="B819:C819"/>
    <mergeCell ref="B784:C784"/>
    <mergeCell ref="B808:C808"/>
    <mergeCell ref="B892:C892"/>
    <mergeCell ref="A651:A888"/>
    <mergeCell ref="B878:C878"/>
    <mergeCell ref="B888:C888"/>
    <mergeCell ref="B886:C886"/>
    <mergeCell ref="B876:C876"/>
    <mergeCell ref="B870:C870"/>
    <mergeCell ref="B873:C873"/>
    <mergeCell ref="B868:C868"/>
    <mergeCell ref="B871:C871"/>
    <mergeCell ref="B879:C879"/>
    <mergeCell ref="B843:C843"/>
    <mergeCell ref="B891:C891"/>
    <mergeCell ref="B885:C885"/>
    <mergeCell ref="B802:C802"/>
    <mergeCell ref="B830:C830"/>
    <mergeCell ref="B916:C916"/>
    <mergeCell ref="B920:C920"/>
    <mergeCell ref="B950:C950"/>
    <mergeCell ref="B956:C956"/>
    <mergeCell ref="B1004:C1004"/>
    <mergeCell ref="B1005:C1005"/>
    <mergeCell ref="B1015:C1015"/>
    <mergeCell ref="B1014:C1014"/>
    <mergeCell ref="B942:C942"/>
    <mergeCell ref="B937:C937"/>
    <mergeCell ref="B962:C962"/>
    <mergeCell ref="B986:C986"/>
    <mergeCell ref="B987:C987"/>
    <mergeCell ref="B994:C994"/>
    <mergeCell ref="B993:C993"/>
    <mergeCell ref="B976:C976"/>
    <mergeCell ref="B1013:C1013"/>
    <mergeCell ref="B974:C974"/>
    <mergeCell ref="B947:C947"/>
    <mergeCell ref="B943:C943"/>
    <mergeCell ref="B1011:C1011"/>
    <mergeCell ref="B1007:C1007"/>
    <mergeCell ref="B1010:C1010"/>
    <mergeCell ref="B963:C963"/>
    <mergeCell ref="B944:C944"/>
    <mergeCell ref="B983:C983"/>
    <mergeCell ref="B957:C957"/>
    <mergeCell ref="B984:C984"/>
    <mergeCell ref="B945:C945"/>
    <mergeCell ref="B946:C946"/>
    <mergeCell ref="B977:C977"/>
    <mergeCell ref="B940:C940"/>
    <mergeCell ref="B921:C921"/>
    <mergeCell ref="B933:C933"/>
    <mergeCell ref="B932:C932"/>
    <mergeCell ref="B960:C960"/>
    <mergeCell ref="B952:C952"/>
    <mergeCell ref="B981:C981"/>
    <mergeCell ref="B929:C929"/>
    <mergeCell ref="B985:C985"/>
    <mergeCell ref="B972:C972"/>
    <mergeCell ref="B951:C951"/>
    <mergeCell ref="B975:C975"/>
    <mergeCell ref="B941:C941"/>
    <mergeCell ref="B954:C954"/>
    <mergeCell ref="B995:C995"/>
    <mergeCell ref="B969:C969"/>
    <mergeCell ref="B967:C967"/>
    <mergeCell ref="B949:C949"/>
    <mergeCell ref="B992:C992"/>
    <mergeCell ref="B966:C966"/>
    <mergeCell ref="B973:C973"/>
    <mergeCell ref="B961:C961"/>
    <mergeCell ref="B928:C928"/>
    <mergeCell ref="B935:C935"/>
    <mergeCell ref="B923:C923"/>
    <mergeCell ref="B955:C955"/>
    <mergeCell ref="B924:C924"/>
    <mergeCell ref="B930:C930"/>
    <mergeCell ref="B936:C936"/>
    <mergeCell ref="B948:C948"/>
    <mergeCell ref="B926:C926"/>
    <mergeCell ref="B934:C934"/>
    <mergeCell ref="B953:C953"/>
    <mergeCell ref="B1053:C1053"/>
    <mergeCell ref="B1061:C1061"/>
    <mergeCell ref="B1028:C1028"/>
    <mergeCell ref="B1032:C1032"/>
    <mergeCell ref="B1033:C1033"/>
    <mergeCell ref="B1034:C1034"/>
    <mergeCell ref="B1037:C1037"/>
    <mergeCell ref="B1052:C1052"/>
    <mergeCell ref="B1104:C1104"/>
    <mergeCell ref="B1093:C1093"/>
    <mergeCell ref="B1094:C1094"/>
    <mergeCell ref="B1095:C1095"/>
    <mergeCell ref="B1096:C1096"/>
    <mergeCell ref="B1097:C1097"/>
    <mergeCell ref="B1098:C1098"/>
    <mergeCell ref="B1091:C1091"/>
    <mergeCell ref="B1092:C1092"/>
    <mergeCell ref="B1082:C1082"/>
    <mergeCell ref="B1080:C1080"/>
    <mergeCell ref="B1067:C1067"/>
    <mergeCell ref="B1075:C1075"/>
    <mergeCell ref="B1081:C1081"/>
    <mergeCell ref="B1068:C1068"/>
    <mergeCell ref="B1062:C1062"/>
    <mergeCell ref="B1090:C1090"/>
    <mergeCell ref="B1078:C1078"/>
    <mergeCell ref="B1079:C1079"/>
    <mergeCell ref="B1083:C1083"/>
    <mergeCell ref="B1084:C1084"/>
    <mergeCell ref="B1167:C1167"/>
    <mergeCell ref="B1164:C1164"/>
    <mergeCell ref="B1165:C1165"/>
    <mergeCell ref="B1166:C1166"/>
    <mergeCell ref="B1144:C1144"/>
    <mergeCell ref="B1162:C1162"/>
    <mergeCell ref="B1122:C1122"/>
    <mergeCell ref="B1123:C1123"/>
    <mergeCell ref="B1124:C1124"/>
    <mergeCell ref="B988:C988"/>
    <mergeCell ref="B965:C965"/>
    <mergeCell ref="B1003:C1003"/>
    <mergeCell ref="B1012:C1012"/>
    <mergeCell ref="B998:C998"/>
    <mergeCell ref="B1106:C1106"/>
    <mergeCell ref="B1112:C1112"/>
    <mergeCell ref="B1110:C1110"/>
    <mergeCell ref="B1148:C1148"/>
    <mergeCell ref="B1151:C1151"/>
    <mergeCell ref="B1152:C1152"/>
    <mergeCell ref="B1153:C1153"/>
    <mergeCell ref="B1055:C1055"/>
    <mergeCell ref="B1009:C1009"/>
    <mergeCell ref="B1066:C1066"/>
    <mergeCell ref="B1064:C1064"/>
    <mergeCell ref="B1063:C1063"/>
    <mergeCell ref="B1018:C1018"/>
    <mergeCell ref="B1071:C1071"/>
    <mergeCell ref="B1045:C1045"/>
    <mergeCell ref="B1040:C1040"/>
    <mergeCell ref="B1047:C1047"/>
    <mergeCell ref="B1046:C1046"/>
    <mergeCell ref="B1141:C1141"/>
    <mergeCell ref="B1159:C1159"/>
    <mergeCell ref="B1154:C1154"/>
    <mergeCell ref="B1150:C1150"/>
    <mergeCell ref="B939:C939"/>
    <mergeCell ref="B982:C982"/>
    <mergeCell ref="B938:C938"/>
    <mergeCell ref="B959:C959"/>
    <mergeCell ref="B1089:C1089"/>
    <mergeCell ref="B1087:C1087"/>
    <mergeCell ref="B1088:C1088"/>
    <mergeCell ref="B996:C996"/>
    <mergeCell ref="B970:C970"/>
    <mergeCell ref="B979:C979"/>
    <mergeCell ref="B989:C989"/>
    <mergeCell ref="B1002:C1002"/>
    <mergeCell ref="B1008:C1008"/>
    <mergeCell ref="B1143:C1143"/>
    <mergeCell ref="B1072:C1072"/>
    <mergeCell ref="B1070:C1070"/>
    <mergeCell ref="B1051:C1051"/>
    <mergeCell ref="B1049:C1049"/>
    <mergeCell ref="B1029:C1029"/>
    <mergeCell ref="B1030:C1030"/>
    <mergeCell ref="B1031:C1031"/>
    <mergeCell ref="B1056:C1056"/>
    <mergeCell ref="B1019:C1019"/>
    <mergeCell ref="B1044:C1044"/>
    <mergeCell ref="B1099:C1099"/>
    <mergeCell ref="B991:C991"/>
    <mergeCell ref="B1021:C1021"/>
    <mergeCell ref="B1022:C1022"/>
    <mergeCell ref="B1115:C1115"/>
    <mergeCell ref="B1171:C1171"/>
    <mergeCell ref="B1172:C1172"/>
    <mergeCell ref="B1170:C1170"/>
    <mergeCell ref="B1168:C1168"/>
    <mergeCell ref="B1001:C1001"/>
    <mergeCell ref="B1074:C1074"/>
    <mergeCell ref="B1048:C1048"/>
    <mergeCell ref="B1054:C1054"/>
    <mergeCell ref="B1038:C1038"/>
    <mergeCell ref="B1060:C1060"/>
    <mergeCell ref="B1058:C1058"/>
    <mergeCell ref="B1059:C1059"/>
    <mergeCell ref="B1035:C1035"/>
    <mergeCell ref="B1036:C1036"/>
    <mergeCell ref="B1043:C1043"/>
    <mergeCell ref="B1073:C1073"/>
    <mergeCell ref="B1065:C1065"/>
    <mergeCell ref="B1017:C1017"/>
    <mergeCell ref="B1111:C1111"/>
    <mergeCell ref="B1100:C1100"/>
    <mergeCell ref="B1101:C1101"/>
    <mergeCell ref="B1102:C1102"/>
    <mergeCell ref="B1103:C1103"/>
    <mergeCell ref="B1050:C1050"/>
    <mergeCell ref="B1149:C1149"/>
    <mergeCell ref="B1133:C1133"/>
    <mergeCell ref="B1134:C1134"/>
    <mergeCell ref="B1127:C1127"/>
    <mergeCell ref="B1163:C1163"/>
    <mergeCell ref="B1139:C1139"/>
    <mergeCell ref="B1140:C1140"/>
    <mergeCell ref="B1026:C1026"/>
    <mergeCell ref="B1027:C1027"/>
    <mergeCell ref="B1173:C1173"/>
    <mergeCell ref="B1174:C1174"/>
    <mergeCell ref="B912:C912"/>
    <mergeCell ref="B980:C980"/>
    <mergeCell ref="B1178:C1178"/>
    <mergeCell ref="B1132:C1132"/>
    <mergeCell ref="B1120:C1120"/>
    <mergeCell ref="B1156:C1156"/>
    <mergeCell ref="B1157:C1157"/>
    <mergeCell ref="B1158:C1158"/>
    <mergeCell ref="B1155:C1155"/>
    <mergeCell ref="B1121:C1121"/>
    <mergeCell ref="B1125:C1125"/>
    <mergeCell ref="B1135:C1135"/>
    <mergeCell ref="B1136:C1136"/>
    <mergeCell ref="B1137:C1137"/>
    <mergeCell ref="B1138:C1138"/>
    <mergeCell ref="B1147:C1147"/>
    <mergeCell ref="B1128:C1128"/>
    <mergeCell ref="B1129:C1129"/>
    <mergeCell ref="B1130:C1130"/>
    <mergeCell ref="B1131:C1131"/>
    <mergeCell ref="B1142:C1142"/>
    <mergeCell ref="B1177:C1177"/>
    <mergeCell ref="B1161:C1161"/>
    <mergeCell ref="B1176:C1176"/>
    <mergeCell ref="B1169:C1169"/>
    <mergeCell ref="B1126:C1126"/>
    <mergeCell ref="B1116:C1116"/>
    <mergeCell ref="B1114:C1114"/>
    <mergeCell ref="B59:C59"/>
    <mergeCell ref="B60:C60"/>
    <mergeCell ref="B61:C61"/>
    <mergeCell ref="B62:C62"/>
    <mergeCell ref="B63:C63"/>
    <mergeCell ref="B64:C64"/>
    <mergeCell ref="B1179:C1179"/>
    <mergeCell ref="B1180:C1180"/>
    <mergeCell ref="B20:C20"/>
    <mergeCell ref="B990:C990"/>
    <mergeCell ref="B1085:C1085"/>
    <mergeCell ref="B1006:C1006"/>
    <mergeCell ref="B958:C958"/>
    <mergeCell ref="B999:C999"/>
    <mergeCell ref="B997:C997"/>
    <mergeCell ref="B26:C26"/>
    <mergeCell ref="B1105:C1105"/>
    <mergeCell ref="B1117:C1117"/>
    <mergeCell ref="B1118:C1118"/>
    <mergeCell ref="B1119:C1119"/>
    <mergeCell ref="B1146:C1146"/>
    <mergeCell ref="B1107:C1107"/>
    <mergeCell ref="B1108:C1108"/>
    <mergeCell ref="B1109:C1109"/>
    <mergeCell ref="B1145:C1145"/>
    <mergeCell ref="B1160:C1160"/>
    <mergeCell ref="B971:C971"/>
    <mergeCell ref="B1000:C1000"/>
    <mergeCell ref="B1076:C1076"/>
    <mergeCell ref="B1023:C1023"/>
    <mergeCell ref="B1024:C1024"/>
    <mergeCell ref="B1025:C1025"/>
    <mergeCell ref="B73:C73"/>
    <mergeCell ref="B74:C74"/>
    <mergeCell ref="B75:C75"/>
    <mergeCell ref="B76:C76"/>
    <mergeCell ref="B65:C65"/>
    <mergeCell ref="B66:C66"/>
    <mergeCell ref="B35:C35"/>
    <mergeCell ref="B36:C36"/>
    <mergeCell ref="B37:C37"/>
    <mergeCell ref="B1113:C1113"/>
    <mergeCell ref="B931:C931"/>
    <mergeCell ref="B978:C978"/>
    <mergeCell ref="B38:C38"/>
    <mergeCell ref="B40:C40"/>
    <mergeCell ref="B1041:C1041"/>
    <mergeCell ref="B1039:C1039"/>
    <mergeCell ref="B1069:C1069"/>
    <mergeCell ref="B1042:C1042"/>
    <mergeCell ref="B1086:C1086"/>
    <mergeCell ref="B1057:C1057"/>
    <mergeCell ref="B1020:C1020"/>
    <mergeCell ref="B1016:C1016"/>
    <mergeCell ref="B49:C49"/>
    <mergeCell ref="B50:C50"/>
    <mergeCell ref="B51:C51"/>
    <mergeCell ref="B52:C52"/>
    <mergeCell ref="B53:C53"/>
    <mergeCell ref="B54:C54"/>
    <mergeCell ref="B55:C55"/>
    <mergeCell ref="B56:C56"/>
    <mergeCell ref="B57:C57"/>
    <mergeCell ref="B58:C58"/>
  </mergeCells>
  <phoneticPr fontId="0" type="noConversion"/>
  <hyperlinks>
    <hyperlink ref="D85" r:id="rId2"/>
    <hyperlink ref="D84" r:id="rId3"/>
    <hyperlink ref="D82" r:id="rId4"/>
    <hyperlink ref="D83" r:id="rId5"/>
    <hyperlink ref="E83" r:id="rId6"/>
    <hyperlink ref="G11" r:id="rId7"/>
    <hyperlink ref="G12" r:id="rId8"/>
    <hyperlink ref="G13" r:id="rId9"/>
    <hyperlink ref="G14" r:id="rId10"/>
    <hyperlink ref="G15" r:id="rId11"/>
    <hyperlink ref="E82" r:id="rId12"/>
    <hyperlink ref="G16" r:id="rId13"/>
    <hyperlink ref="G17" r:id="rId14"/>
    <hyperlink ref="G18" r:id="rId15"/>
    <hyperlink ref="G19" r:id="rId16"/>
    <hyperlink ref="G20" r:id="rId17"/>
    <hyperlink ref="G21" r:id="rId18"/>
    <hyperlink ref="G22" r:id="rId19"/>
    <hyperlink ref="G23" r:id="rId20"/>
    <hyperlink ref="G77" location="INDICE!A1" display="INDICE"/>
    <hyperlink ref="G24" r:id="rId21"/>
    <hyperlink ref="G25" r:id="rId22"/>
    <hyperlink ref="G26" r:id="rId23"/>
    <hyperlink ref="G27" r:id="rId24"/>
    <hyperlink ref="G28" r:id="rId25"/>
    <hyperlink ref="G29" r:id="rId26"/>
    <hyperlink ref="G30" r:id="rId27"/>
    <hyperlink ref="G31" r:id="rId28"/>
    <hyperlink ref="G32" r:id="rId29"/>
    <hyperlink ref="G33" r:id="rId30"/>
    <hyperlink ref="G34" r:id="rId31"/>
    <hyperlink ref="G35" r:id="rId32"/>
    <hyperlink ref="G36" r:id="rId33"/>
    <hyperlink ref="G37" r:id="rId34"/>
    <hyperlink ref="G38" r:id="rId35"/>
    <hyperlink ref="G39" r:id="rId36"/>
    <hyperlink ref="G40" r:id="rId37"/>
    <hyperlink ref="G41" r:id="rId38"/>
    <hyperlink ref="G42" r:id="rId39"/>
    <hyperlink ref="G43" r:id="rId40"/>
    <hyperlink ref="G44" r:id="rId41"/>
    <hyperlink ref="G45" r:id="rId42"/>
    <hyperlink ref="G46" r:id="rId43"/>
    <hyperlink ref="G47" r:id="rId44"/>
    <hyperlink ref="G48" r:id="rId45"/>
    <hyperlink ref="G49" r:id="rId46"/>
    <hyperlink ref="G50" r:id="rId47"/>
    <hyperlink ref="G51" r:id="rId48"/>
    <hyperlink ref="G52" r:id="rId49"/>
    <hyperlink ref="G53" r:id="rId50"/>
    <hyperlink ref="G54" r:id="rId51"/>
    <hyperlink ref="G55" r:id="rId52"/>
    <hyperlink ref="G56" r:id="rId53"/>
    <hyperlink ref="G57" r:id="rId54"/>
    <hyperlink ref="G58" r:id="rId55"/>
    <hyperlink ref="G59" r:id="rId56"/>
    <hyperlink ref="G60" r:id="rId57"/>
    <hyperlink ref="G61" r:id="rId58"/>
    <hyperlink ref="G62" r:id="rId59"/>
    <hyperlink ref="G63" r:id="rId60"/>
    <hyperlink ref="G64" r:id="rId61"/>
    <hyperlink ref="G65" r:id="rId62"/>
    <hyperlink ref="G66" r:id="rId63"/>
    <hyperlink ref="G67" r:id="rId64"/>
    <hyperlink ref="G68" r:id="rId65"/>
    <hyperlink ref="G69" r:id="rId66"/>
    <hyperlink ref="G70" r:id="rId67"/>
    <hyperlink ref="G71" r:id="rId68"/>
    <hyperlink ref="G72" r:id="rId69"/>
    <hyperlink ref="G73" r:id="rId70"/>
    <hyperlink ref="G74" r:id="rId71"/>
    <hyperlink ref="G75" r:id="rId72"/>
    <hyperlink ref="G76" r:id="rId73"/>
  </hyperlinks>
  <pageMargins left="0.28000000000000003" right="0.16" top="1" bottom="1" header="0.5" footer="0.5"/>
  <pageSetup paperSize="9" orientation="landscape" r:id="rId74"/>
  <headerFooter alignWithMargins="0"/>
  <legacyDrawing r:id="rId7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126"/>
  <sheetViews>
    <sheetView workbookViewId="0">
      <selection activeCell="J53" sqref="J53:J54"/>
    </sheetView>
  </sheetViews>
  <sheetFormatPr defaultRowHeight="13.2" x14ac:dyDescent="0.25"/>
  <cols>
    <col min="3" max="3" width="9.33203125" customWidth="1"/>
    <col min="4" max="4" width="8.109375" customWidth="1"/>
    <col min="5" max="5" width="9.109375" hidden="1" customWidth="1"/>
    <col min="7" max="7" width="27" customWidth="1"/>
    <col min="9" max="9" width="22.6640625" customWidth="1"/>
  </cols>
  <sheetData>
    <row r="1" spans="1:9" ht="13.8" thickBot="1" x14ac:dyDescent="0.3">
      <c r="A1" s="54"/>
    </row>
    <row r="2" spans="1:9" ht="13.8" thickBot="1" x14ac:dyDescent="0.3"/>
    <row r="3" spans="1:9" ht="12.75" customHeight="1" x14ac:dyDescent="0.25">
      <c r="F3" s="1882" t="s">
        <v>1308</v>
      </c>
      <c r="G3" s="1883"/>
      <c r="H3" s="1886" t="s">
        <v>1309</v>
      </c>
      <c r="I3" s="1886"/>
    </row>
    <row r="4" spans="1:9" ht="13.5" customHeight="1" thickBot="1" x14ac:dyDescent="0.3">
      <c r="F4" s="1884"/>
      <c r="G4" s="1885"/>
      <c r="H4" s="1887"/>
      <c r="I4" s="1887"/>
    </row>
    <row r="5" spans="1:9" ht="12.75" customHeight="1" x14ac:dyDescent="0.25">
      <c r="F5" s="1861" t="s">
        <v>338</v>
      </c>
      <c r="G5" s="1862"/>
      <c r="H5" s="1867" t="s">
        <v>1307</v>
      </c>
      <c r="I5" s="1868"/>
    </row>
    <row r="6" spans="1:9" ht="12.75" customHeight="1" x14ac:dyDescent="0.25">
      <c r="F6" s="1863"/>
      <c r="G6" s="1864"/>
      <c r="H6" s="1869"/>
      <c r="I6" s="1870"/>
    </row>
    <row r="7" spans="1:9" ht="12.75" customHeight="1" x14ac:dyDescent="0.25">
      <c r="F7" s="1863"/>
      <c r="G7" s="1864"/>
      <c r="H7" s="1869"/>
      <c r="I7" s="1870"/>
    </row>
    <row r="8" spans="1:9" ht="13.5" customHeight="1" thickBot="1" x14ac:dyDescent="0.3">
      <c r="F8" s="1865"/>
      <c r="G8" s="1866"/>
      <c r="H8" s="1871"/>
      <c r="I8" s="1872"/>
    </row>
    <row r="9" spans="1:9" ht="12.75" customHeight="1" x14ac:dyDescent="0.25">
      <c r="F9" s="1888" t="s">
        <v>1305</v>
      </c>
      <c r="G9" s="1889"/>
      <c r="H9" s="1843" t="s">
        <v>2466</v>
      </c>
      <c r="I9" s="1844"/>
    </row>
    <row r="10" spans="1:9" ht="12.75" customHeight="1" x14ac:dyDescent="0.25">
      <c r="F10" s="1890"/>
      <c r="G10" s="1891"/>
      <c r="H10" s="1845"/>
      <c r="I10" s="1846"/>
    </row>
    <row r="11" spans="1:9" ht="12.75" customHeight="1" x14ac:dyDescent="0.25">
      <c r="F11" s="1890"/>
      <c r="G11" s="1891"/>
      <c r="H11" s="1845"/>
      <c r="I11" s="1846"/>
    </row>
    <row r="12" spans="1:9" ht="13.5" customHeight="1" thickBot="1" x14ac:dyDescent="0.3">
      <c r="F12" s="1892"/>
      <c r="G12" s="1893"/>
      <c r="H12" s="1847"/>
      <c r="I12" s="1848"/>
    </row>
    <row r="13" spans="1:9" ht="12.75" customHeight="1" x14ac:dyDescent="0.25">
      <c r="F13" s="1851" t="s">
        <v>694</v>
      </c>
      <c r="G13" s="1852"/>
      <c r="H13" s="1843" t="s">
        <v>2466</v>
      </c>
      <c r="I13" s="1844"/>
    </row>
    <row r="14" spans="1:9" ht="12.75" customHeight="1" x14ac:dyDescent="0.25">
      <c r="F14" s="1853"/>
      <c r="G14" s="1854"/>
      <c r="H14" s="1845"/>
      <c r="I14" s="1846"/>
    </row>
    <row r="15" spans="1:9" ht="12.75" customHeight="1" x14ac:dyDescent="0.25">
      <c r="F15" s="1853"/>
      <c r="G15" s="1854"/>
      <c r="H15" s="1845"/>
      <c r="I15" s="1846"/>
    </row>
    <row r="16" spans="1:9" ht="13.5" customHeight="1" thickBot="1" x14ac:dyDescent="0.3">
      <c r="F16" s="1855"/>
      <c r="G16" s="1856"/>
      <c r="H16" s="1847"/>
      <c r="I16" s="1848"/>
    </row>
    <row r="17" spans="6:12" ht="12.75" customHeight="1" x14ac:dyDescent="0.25">
      <c r="F17" s="1857" t="s">
        <v>34</v>
      </c>
      <c r="G17" s="1858"/>
      <c r="H17" s="1843" t="s">
        <v>2466</v>
      </c>
      <c r="I17" s="1844"/>
    </row>
    <row r="18" spans="6:12" ht="12.75" customHeight="1" x14ac:dyDescent="0.25">
      <c r="F18" s="1859"/>
      <c r="G18" s="1860"/>
      <c r="H18" s="1845"/>
      <c r="I18" s="1846"/>
    </row>
    <row r="19" spans="6:12" ht="12.75" customHeight="1" x14ac:dyDescent="0.25">
      <c r="F19" s="1859"/>
      <c r="G19" s="1860"/>
      <c r="H19" s="1845"/>
      <c r="I19" s="1846"/>
    </row>
    <row r="20" spans="6:12" ht="12.75" customHeight="1" thickBot="1" x14ac:dyDescent="0.3">
      <c r="F20" s="1859"/>
      <c r="G20" s="1860"/>
      <c r="H20" s="1847"/>
      <c r="I20" s="1848"/>
    </row>
    <row r="21" spans="6:12" ht="12.75" customHeight="1" x14ac:dyDescent="0.25">
      <c r="F21" s="1861" t="s">
        <v>50</v>
      </c>
      <c r="G21" s="1862"/>
      <c r="H21" s="1867" t="s">
        <v>2466</v>
      </c>
      <c r="I21" s="1868"/>
    </row>
    <row r="22" spans="6:12" ht="12.75" customHeight="1" x14ac:dyDescent="0.25">
      <c r="F22" s="1863"/>
      <c r="G22" s="1864"/>
      <c r="H22" s="1869"/>
      <c r="I22" s="1870"/>
    </row>
    <row r="23" spans="6:12" ht="12.75" customHeight="1" x14ac:dyDescent="0.25">
      <c r="F23" s="1863"/>
      <c r="G23" s="1864"/>
      <c r="H23" s="1869"/>
      <c r="I23" s="1870"/>
    </row>
    <row r="24" spans="6:12" ht="13.5" customHeight="1" thickBot="1" x14ac:dyDescent="0.3">
      <c r="F24" s="1865"/>
      <c r="G24" s="1866"/>
      <c r="H24" s="1871"/>
      <c r="I24" s="1872"/>
      <c r="L24" s="27"/>
    </row>
    <row r="25" spans="6:12" ht="12.75" customHeight="1" x14ac:dyDescent="0.25">
      <c r="F25" s="1878" t="s">
        <v>1368</v>
      </c>
      <c r="G25" s="1879"/>
      <c r="H25" s="1843" t="s">
        <v>2466</v>
      </c>
      <c r="I25" s="1873"/>
    </row>
    <row r="26" spans="6:12" ht="12.75" customHeight="1" x14ac:dyDescent="0.25">
      <c r="F26" s="1880"/>
      <c r="G26" s="1881"/>
      <c r="H26" s="1874"/>
      <c r="I26" s="1875"/>
    </row>
    <row r="27" spans="6:12" ht="12.75" customHeight="1" x14ac:dyDescent="0.25">
      <c r="F27" s="1880"/>
      <c r="G27" s="1881"/>
      <c r="H27" s="1874"/>
      <c r="I27" s="1875"/>
    </row>
    <row r="28" spans="6:12" ht="12.75" customHeight="1" thickBot="1" x14ac:dyDescent="0.3">
      <c r="F28" s="1880"/>
      <c r="G28" s="1881"/>
      <c r="H28" s="1876"/>
      <c r="I28" s="1877"/>
    </row>
    <row r="29" spans="6:12" ht="12.75" customHeight="1" x14ac:dyDescent="0.25">
      <c r="F29" s="1861" t="s">
        <v>261</v>
      </c>
      <c r="G29" s="1862"/>
      <c r="H29" s="1843" t="s">
        <v>2466</v>
      </c>
      <c r="I29" s="1873"/>
    </row>
    <row r="30" spans="6:12" ht="12.75" customHeight="1" x14ac:dyDescent="0.25">
      <c r="F30" s="1863"/>
      <c r="G30" s="1864"/>
      <c r="H30" s="1874"/>
      <c r="I30" s="1875"/>
    </row>
    <row r="31" spans="6:12" ht="12.75" customHeight="1" x14ac:dyDescent="0.25">
      <c r="F31" s="1863"/>
      <c r="G31" s="1864"/>
      <c r="H31" s="1874"/>
      <c r="I31" s="1875"/>
    </row>
    <row r="32" spans="6:12" ht="13.5" customHeight="1" thickBot="1" x14ac:dyDescent="0.3">
      <c r="F32" s="1865"/>
      <c r="G32" s="1866"/>
      <c r="H32" s="1876"/>
      <c r="I32" s="1877"/>
    </row>
    <row r="33" spans="6:11" ht="12.75" customHeight="1" x14ac:dyDescent="0.25">
      <c r="F33" s="1857" t="s">
        <v>1306</v>
      </c>
      <c r="G33" s="1858"/>
      <c r="H33" s="1843" t="s">
        <v>1834</v>
      </c>
      <c r="I33" s="1844"/>
    </row>
    <row r="34" spans="6:11" ht="12.75" customHeight="1" x14ac:dyDescent="0.25">
      <c r="F34" s="1859"/>
      <c r="G34" s="1860"/>
      <c r="H34" s="1845"/>
      <c r="I34" s="1846"/>
    </row>
    <row r="35" spans="6:11" ht="12.75" customHeight="1" x14ac:dyDescent="0.25">
      <c r="F35" s="1859"/>
      <c r="G35" s="1860"/>
      <c r="H35" s="1845"/>
      <c r="I35" s="1846"/>
    </row>
    <row r="36" spans="6:11" ht="12.75" customHeight="1" thickBot="1" x14ac:dyDescent="0.3">
      <c r="F36" s="1859"/>
      <c r="G36" s="1860"/>
      <c r="H36" s="1847"/>
      <c r="I36" s="1848"/>
    </row>
    <row r="37" spans="6:11" ht="12.75" customHeight="1" x14ac:dyDescent="0.25">
      <c r="F37" s="1837" t="s">
        <v>294</v>
      </c>
      <c r="G37" s="1838"/>
      <c r="H37" s="1843" t="s">
        <v>2466</v>
      </c>
      <c r="I37" s="1873"/>
    </row>
    <row r="38" spans="6:11" ht="13.5" customHeight="1" x14ac:dyDescent="0.25">
      <c r="F38" s="1839"/>
      <c r="G38" s="1840"/>
      <c r="H38" s="1874"/>
      <c r="I38" s="1875"/>
    </row>
    <row r="39" spans="6:11" ht="12.75" customHeight="1" x14ac:dyDescent="0.25">
      <c r="F39" s="1839"/>
      <c r="G39" s="1840"/>
      <c r="H39" s="1874"/>
      <c r="I39" s="1875"/>
    </row>
    <row r="40" spans="6:11" ht="12.75" customHeight="1" thickBot="1" x14ac:dyDescent="0.3">
      <c r="F40" s="1841"/>
      <c r="G40" s="1842"/>
      <c r="H40" s="1876"/>
      <c r="I40" s="1877"/>
    </row>
    <row r="41" spans="6:11" ht="12.75" customHeight="1" x14ac:dyDescent="0.25">
      <c r="F41" s="1837" t="s">
        <v>628</v>
      </c>
      <c r="G41" s="1838"/>
      <c r="H41" s="1843" t="s">
        <v>2467</v>
      </c>
      <c r="I41" s="1844"/>
    </row>
    <row r="42" spans="6:11" ht="13.5" customHeight="1" x14ac:dyDescent="0.25">
      <c r="F42" s="1839"/>
      <c r="G42" s="1840"/>
      <c r="H42" s="1845"/>
      <c r="I42" s="1846"/>
    </row>
    <row r="43" spans="6:11" ht="12.75" customHeight="1" x14ac:dyDescent="0.25">
      <c r="F43" s="1839"/>
      <c r="G43" s="1840"/>
      <c r="H43" s="1845"/>
      <c r="I43" s="1846"/>
    </row>
    <row r="44" spans="6:11" ht="12.75" customHeight="1" thickBot="1" x14ac:dyDescent="0.3">
      <c r="F44" s="1841"/>
      <c r="G44" s="1842"/>
      <c r="H44" s="1847"/>
      <c r="I44" s="1848"/>
    </row>
    <row r="45" spans="6:11" ht="12.75" customHeight="1" x14ac:dyDescent="0.25">
      <c r="F45" s="1837" t="s">
        <v>2553</v>
      </c>
      <c r="G45" s="1838"/>
      <c r="H45" s="1843" t="s">
        <v>2467</v>
      </c>
      <c r="I45" s="1873"/>
    </row>
    <row r="46" spans="6:11" ht="12.75" customHeight="1" x14ac:dyDescent="0.25">
      <c r="F46" s="1839"/>
      <c r="G46" s="1840"/>
      <c r="H46" s="1874"/>
      <c r="I46" s="1875"/>
      <c r="K46" s="242"/>
    </row>
    <row r="47" spans="6:11" ht="12.75" customHeight="1" x14ac:dyDescent="0.25">
      <c r="F47" s="1839"/>
      <c r="G47" s="1840"/>
      <c r="H47" s="1874"/>
      <c r="I47" s="1875"/>
      <c r="K47" s="242"/>
    </row>
    <row r="48" spans="6:11" ht="12.75" customHeight="1" thickBot="1" x14ac:dyDescent="0.3">
      <c r="F48" s="1841"/>
      <c r="G48" s="1842"/>
      <c r="H48" s="1876"/>
      <c r="I48" s="1877"/>
    </row>
    <row r="49" spans="6:10" ht="13.5" customHeight="1" x14ac:dyDescent="0.25">
      <c r="F49" s="1837" t="s">
        <v>578</v>
      </c>
      <c r="G49" s="1838"/>
      <c r="H49" s="1843" t="s">
        <v>2467</v>
      </c>
      <c r="I49" s="1844"/>
    </row>
    <row r="50" spans="6:10" ht="12.75" customHeight="1" x14ac:dyDescent="0.25">
      <c r="F50" s="1839"/>
      <c r="G50" s="1840"/>
      <c r="H50" s="1845"/>
      <c r="I50" s="1846"/>
    </row>
    <row r="51" spans="6:10" ht="12.75" customHeight="1" x14ac:dyDescent="0.25">
      <c r="F51" s="1839"/>
      <c r="G51" s="1840"/>
      <c r="H51" s="1845"/>
      <c r="I51" s="1846"/>
    </row>
    <row r="52" spans="6:10" ht="12.75" customHeight="1" thickBot="1" x14ac:dyDescent="0.3">
      <c r="F52" s="1841"/>
      <c r="G52" s="1842"/>
      <c r="H52" s="1847"/>
      <c r="I52" s="1848"/>
    </row>
    <row r="53" spans="6:10" ht="12.75" customHeight="1" x14ac:dyDescent="0.25">
      <c r="J53" s="1849" t="s">
        <v>242</v>
      </c>
    </row>
    <row r="54" spans="6:10" ht="12.75" customHeight="1" thickBot="1" x14ac:dyDescent="0.3">
      <c r="J54" s="1850"/>
    </row>
    <row r="55" spans="6:10" ht="12.75" customHeight="1" x14ac:dyDescent="0.25"/>
    <row r="56" spans="6:10" ht="12.75" customHeight="1" x14ac:dyDescent="0.25"/>
    <row r="57" spans="6:10" ht="12.75" customHeight="1" x14ac:dyDescent="0.25"/>
    <row r="58" spans="6:10" ht="12.75" customHeight="1" x14ac:dyDescent="0.25"/>
    <row r="59" spans="6:10" ht="12.75" customHeight="1" x14ac:dyDescent="0.25"/>
    <row r="60" spans="6:10" ht="12.75" customHeight="1" x14ac:dyDescent="0.25"/>
    <row r="61" spans="6:10" ht="12.75" customHeight="1" x14ac:dyDescent="0.25"/>
    <row r="62" spans="6:10" ht="12.75" customHeight="1" x14ac:dyDescent="0.25"/>
    <row r="63" spans="6:10" ht="12.75" customHeight="1" x14ac:dyDescent="0.25"/>
    <row r="64" spans="6:1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3.5" customHeight="1" x14ac:dyDescent="0.25"/>
    <row r="85" ht="12.75" customHeight="1" x14ac:dyDescent="0.25"/>
    <row r="89" ht="12.75" customHeight="1" x14ac:dyDescent="0.25"/>
    <row r="93" ht="12.75" customHeight="1" x14ac:dyDescent="0.25"/>
    <row r="97" ht="12.75" customHeight="1" x14ac:dyDescent="0.25"/>
    <row r="101" ht="12.75" customHeight="1" x14ac:dyDescent="0.25"/>
    <row r="105" ht="12.75" customHeight="1" x14ac:dyDescent="0.25"/>
    <row r="109" ht="12.75" customHeight="1" x14ac:dyDescent="0.25"/>
    <row r="113" spans="6:8" ht="12.75" customHeight="1" x14ac:dyDescent="0.25">
      <c r="H113" s="1"/>
    </row>
    <row r="114" spans="6:8" ht="12.75" customHeight="1" x14ac:dyDescent="0.25"/>
    <row r="115" spans="6:8" ht="12.75" customHeight="1" x14ac:dyDescent="0.25"/>
    <row r="116" spans="6:8" ht="13.5" customHeight="1" x14ac:dyDescent="0.25"/>
    <row r="117" spans="6:8" ht="12.75" customHeight="1" x14ac:dyDescent="0.25"/>
    <row r="118" spans="6:8" ht="12.75" customHeight="1" x14ac:dyDescent="0.25"/>
    <row r="119" spans="6:8" ht="12.75" customHeight="1" x14ac:dyDescent="0.25"/>
    <row r="120" spans="6:8" ht="13.5" customHeight="1" x14ac:dyDescent="0.25"/>
    <row r="125" spans="6:8" ht="13.8" thickBot="1" x14ac:dyDescent="0.3"/>
    <row r="126" spans="6:8" ht="13.8" thickBot="1" x14ac:dyDescent="0.3">
      <c r="F126" s="105" t="s">
        <v>242</v>
      </c>
    </row>
  </sheetData>
  <mergeCells count="27">
    <mergeCell ref="H33:I36"/>
    <mergeCell ref="F33:G36"/>
    <mergeCell ref="F37:G40"/>
    <mergeCell ref="F45:G48"/>
    <mergeCell ref="H45:I48"/>
    <mergeCell ref="F3:G4"/>
    <mergeCell ref="H3:I4"/>
    <mergeCell ref="F5:G8"/>
    <mergeCell ref="H5:I8"/>
    <mergeCell ref="F9:G12"/>
    <mergeCell ref="H9:I12"/>
    <mergeCell ref="F49:G52"/>
    <mergeCell ref="H49:I52"/>
    <mergeCell ref="J53:J54"/>
    <mergeCell ref="F13:G16"/>
    <mergeCell ref="H13:I16"/>
    <mergeCell ref="F17:G20"/>
    <mergeCell ref="H17:I20"/>
    <mergeCell ref="F21:G24"/>
    <mergeCell ref="H21:I24"/>
    <mergeCell ref="H37:I40"/>
    <mergeCell ref="F41:G44"/>
    <mergeCell ref="H41:I44"/>
    <mergeCell ref="F25:G28"/>
    <mergeCell ref="H25:I28"/>
    <mergeCell ref="F29:G32"/>
    <mergeCell ref="H29:I32"/>
  </mergeCells>
  <hyperlinks>
    <hyperlink ref="F126" location="INDICE!A1" display="INDICE"/>
    <hyperlink ref="H17:I20" r:id="rId1" display="Programma di lavoro 2018"/>
    <hyperlink ref="H5:I8" r:id="rId2" display="Programma di lavoro 2014-2017"/>
    <hyperlink ref="H41:I44" r:id="rId3" display="Programma di lavoro 2018-2020"/>
    <hyperlink ref="H9:I12" r:id="rId4" display="Programma di lavoro 2018"/>
    <hyperlink ref="H21:I24" r:id="rId5" display="Programma di lavoro 2017"/>
    <hyperlink ref="H13:I16" r:id="rId6" display="Programma di lavoro 2018"/>
    <hyperlink ref="H37:I40" r:id="rId7" display="Programma di lavoro 2018"/>
    <hyperlink ref="H25:I28" r:id="rId8" display="Programma di lavoro 2017"/>
    <hyperlink ref="H29:I32" r:id="rId9" display="Programma di lavoro 2017"/>
    <hyperlink ref="H33:I36" r:id="rId10" display="Programma di lavoro 2017"/>
    <hyperlink ref="H45:I48" r:id="rId11" display="Programma di lavoro 2018-2020"/>
    <hyperlink ref="H49:I52" r:id="rId12" display="Programma di lavoro 2018-2020"/>
    <hyperlink ref="J53:J54" location="Indice!A1" display="INDICE"/>
  </hyperlinks>
  <pageMargins left="0.7" right="0.7" top="0.75" bottom="0.75" header="0.3" footer="0.3"/>
  <pageSetup paperSize="9" orientation="portrait" r:id="rId13"/>
  <legacyDrawing r:id="rId1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W57"/>
  <sheetViews>
    <sheetView zoomScaleNormal="100" workbookViewId="0">
      <selection activeCell="N8" sqref="N8"/>
    </sheetView>
  </sheetViews>
  <sheetFormatPr defaultRowHeight="13.2" x14ac:dyDescent="0.25"/>
  <cols>
    <col min="2" max="2" width="12.44140625" customWidth="1"/>
    <col min="4" max="4" width="11.5546875" customWidth="1"/>
    <col min="8" max="8" width="12.109375" customWidth="1"/>
    <col min="9" max="9" width="12.33203125" customWidth="1"/>
    <col min="15" max="15" width="11" customWidth="1"/>
  </cols>
  <sheetData>
    <row r="1" spans="1:23" ht="13.8" thickBot="1" x14ac:dyDescent="0.3">
      <c r="A1" s="256"/>
    </row>
    <row r="2" spans="1:23" ht="13.8" thickBot="1" x14ac:dyDescent="0.3">
      <c r="C2" s="787" t="s">
        <v>62</v>
      </c>
      <c r="D2" s="788"/>
      <c r="E2" s="788"/>
      <c r="F2" s="788"/>
      <c r="G2" s="788"/>
      <c r="H2" s="788"/>
      <c r="I2" s="788"/>
      <c r="J2" s="788"/>
      <c r="K2" s="789"/>
    </row>
    <row r="5" spans="1:23" ht="13.8" thickBot="1" x14ac:dyDescent="0.3"/>
    <row r="6" spans="1:23" ht="16.2" thickBot="1" x14ac:dyDescent="0.35">
      <c r="A6" s="787" t="s">
        <v>108</v>
      </c>
      <c r="B6" s="790"/>
      <c r="C6" s="787" t="s">
        <v>63</v>
      </c>
      <c r="D6" s="790"/>
      <c r="E6" s="787" t="s">
        <v>64</v>
      </c>
      <c r="F6" s="791"/>
      <c r="G6" s="790"/>
      <c r="H6" s="19" t="s">
        <v>65</v>
      </c>
      <c r="I6" s="19" t="s">
        <v>214</v>
      </c>
      <c r="J6" s="20" t="s">
        <v>215</v>
      </c>
      <c r="K6" s="787" t="s">
        <v>253</v>
      </c>
      <c r="L6" s="790"/>
      <c r="M6" s="21" t="s">
        <v>21</v>
      </c>
      <c r="N6" s="19" t="s">
        <v>22</v>
      </c>
      <c r="O6" s="22" t="s">
        <v>58</v>
      </c>
    </row>
    <row r="7" spans="1:23" s="536" customFormat="1" ht="126.75" customHeight="1" thickBot="1" x14ac:dyDescent="0.3">
      <c r="A7" s="890" t="s">
        <v>276</v>
      </c>
      <c r="B7" s="891"/>
      <c r="C7" s="758"/>
      <c r="D7" s="746"/>
      <c r="E7" s="854"/>
      <c r="F7" s="854"/>
      <c r="G7" s="854"/>
      <c r="H7" s="175"/>
      <c r="I7" s="259"/>
      <c r="J7" s="97"/>
      <c r="K7" s="774"/>
      <c r="L7" s="880"/>
      <c r="M7" s="83"/>
      <c r="N7" s="75"/>
      <c r="O7" s="30"/>
    </row>
    <row r="8" spans="1:23" ht="13.8" thickBot="1" x14ac:dyDescent="0.3">
      <c r="G8" s="320" t="s">
        <v>16</v>
      </c>
      <c r="H8" s="301">
        <f>SUM(H7:H7)</f>
        <v>0</v>
      </c>
      <c r="N8" s="28" t="s">
        <v>242</v>
      </c>
    </row>
    <row r="9" spans="1:23" ht="12.75" customHeight="1" x14ac:dyDescent="0.25">
      <c r="H9" s="284"/>
      <c r="K9" s="264"/>
      <c r="Q9" s="224"/>
      <c r="R9" s="224"/>
      <c r="S9" s="224"/>
      <c r="T9" s="224"/>
      <c r="U9" s="224"/>
    </row>
    <row r="10" spans="1:23" x14ac:dyDescent="0.25">
      <c r="K10" s="264"/>
      <c r="Q10" s="224"/>
      <c r="R10" s="224"/>
      <c r="S10" s="224"/>
      <c r="T10" s="224"/>
      <c r="U10" s="224"/>
    </row>
    <row r="11" spans="1:23" x14ac:dyDescent="0.25">
      <c r="K11" s="264"/>
      <c r="R11" s="224"/>
      <c r="S11" s="224"/>
      <c r="T11" s="224"/>
      <c r="U11" s="224"/>
    </row>
    <row r="12" spans="1:23" ht="13.5" customHeight="1" thickBot="1" x14ac:dyDescent="0.3">
      <c r="F12" s="6"/>
      <c r="G12" s="6"/>
      <c r="H12" s="6"/>
      <c r="K12" s="435"/>
      <c r="L12" s="435"/>
      <c r="M12" s="435"/>
      <c r="N12" s="435"/>
      <c r="O12" s="435"/>
      <c r="P12" s="435"/>
      <c r="R12" s="417"/>
      <c r="S12" s="417"/>
      <c r="T12" s="417"/>
      <c r="U12" s="417"/>
      <c r="V12" s="417"/>
      <c r="W12" s="417"/>
    </row>
    <row r="13" spans="1:23" ht="12.75" customHeight="1" x14ac:dyDescent="0.25">
      <c r="E13" s="877" t="s">
        <v>138</v>
      </c>
      <c r="F13" s="878"/>
      <c r="G13" s="878" t="s">
        <v>161</v>
      </c>
      <c r="H13" s="878"/>
      <c r="I13" s="881"/>
      <c r="K13" s="435"/>
      <c r="L13" s="435"/>
      <c r="M13" s="435"/>
      <c r="N13" s="435"/>
      <c r="O13" s="435"/>
      <c r="P13" s="435"/>
      <c r="R13" s="417"/>
      <c r="S13" s="417"/>
      <c r="T13" s="417"/>
      <c r="U13" s="417"/>
      <c r="V13" s="417"/>
      <c r="W13" s="417"/>
    </row>
    <row r="14" spans="1:23" ht="12.75" customHeight="1" x14ac:dyDescent="0.25">
      <c r="E14" s="792" t="s">
        <v>68</v>
      </c>
      <c r="F14" s="887"/>
      <c r="G14" s="797" t="s">
        <v>271</v>
      </c>
      <c r="H14" s="797"/>
      <c r="I14" s="798"/>
      <c r="K14" s="435"/>
      <c r="L14" s="435"/>
      <c r="M14" s="435"/>
      <c r="N14" s="435"/>
      <c r="O14" s="435"/>
      <c r="P14" s="435"/>
      <c r="R14" s="417"/>
      <c r="S14" s="417"/>
      <c r="T14" s="417"/>
      <c r="U14" s="417"/>
      <c r="V14" s="417"/>
      <c r="W14" s="417"/>
    </row>
    <row r="15" spans="1:23" ht="12.75" customHeight="1" x14ac:dyDescent="0.25">
      <c r="E15" s="879" t="s">
        <v>163</v>
      </c>
      <c r="F15" s="880"/>
      <c r="G15" s="867"/>
      <c r="H15" s="867"/>
      <c r="I15" s="868"/>
      <c r="K15" s="435"/>
      <c r="L15" s="435"/>
      <c r="M15" s="435"/>
      <c r="N15" s="435"/>
      <c r="O15" s="435"/>
      <c r="P15" s="435"/>
      <c r="R15" s="417"/>
      <c r="S15" s="417"/>
      <c r="T15" s="417"/>
      <c r="U15" s="417"/>
      <c r="V15" s="417"/>
      <c r="W15" s="417"/>
    </row>
    <row r="16" spans="1:23" x14ac:dyDescent="0.25">
      <c r="E16" s="773" t="s">
        <v>162</v>
      </c>
      <c r="F16" s="797"/>
      <c r="G16" s="867"/>
      <c r="H16" s="867"/>
      <c r="I16" s="868"/>
      <c r="K16" s="435"/>
      <c r="L16" s="435"/>
      <c r="M16" s="435"/>
      <c r="N16" s="435"/>
      <c r="O16" s="435"/>
      <c r="P16" s="435"/>
      <c r="R16" s="417"/>
      <c r="S16" s="417"/>
      <c r="T16" s="417"/>
      <c r="U16" s="417"/>
      <c r="V16" s="417"/>
      <c r="W16" s="417"/>
    </row>
    <row r="17" spans="1:23" ht="33.75" customHeight="1" thickBot="1" x14ac:dyDescent="0.3">
      <c r="E17" s="775" t="s">
        <v>274</v>
      </c>
      <c r="F17" s="778"/>
      <c r="G17" s="869"/>
      <c r="H17" s="869"/>
      <c r="I17" s="870"/>
      <c r="K17" s="435"/>
      <c r="L17" s="435"/>
      <c r="M17" s="435"/>
      <c r="N17" s="435"/>
      <c r="O17" s="435"/>
      <c r="P17" s="435"/>
      <c r="R17" s="417"/>
      <c r="S17" s="417"/>
      <c r="T17" s="417"/>
      <c r="U17" s="417"/>
      <c r="V17" s="417"/>
      <c r="W17" s="417"/>
    </row>
    <row r="18" spans="1:23" ht="14.25" customHeight="1" x14ac:dyDescent="0.25">
      <c r="E18" s="6"/>
      <c r="F18" s="6"/>
      <c r="G18" s="6"/>
      <c r="H18" s="6"/>
      <c r="I18" s="6"/>
      <c r="K18" s="435"/>
      <c r="L18" s="435"/>
      <c r="M18" s="435"/>
      <c r="N18" s="435"/>
      <c r="O18" s="435"/>
      <c r="P18" s="435"/>
      <c r="R18" s="417"/>
      <c r="S18" s="417"/>
      <c r="T18" s="417"/>
      <c r="U18" s="417"/>
      <c r="V18" s="417"/>
      <c r="W18" s="417"/>
    </row>
    <row r="19" spans="1:23" ht="22.5" customHeight="1" thickBot="1" x14ac:dyDescent="0.3">
      <c r="E19" s="6"/>
      <c r="F19" s="6"/>
      <c r="G19" s="6"/>
      <c r="H19" s="6"/>
      <c r="I19" s="6"/>
      <c r="K19" s="435"/>
      <c r="L19" s="435"/>
      <c r="M19" s="435"/>
      <c r="N19" s="435"/>
      <c r="O19" s="435"/>
      <c r="P19" s="435"/>
      <c r="Q19" s="281"/>
      <c r="R19" s="417"/>
      <c r="S19" s="417"/>
      <c r="T19" s="417"/>
      <c r="U19" s="417"/>
      <c r="V19" s="417"/>
      <c r="W19" s="417"/>
    </row>
    <row r="20" spans="1:23" x14ac:dyDescent="0.25">
      <c r="E20" s="821" t="s">
        <v>193</v>
      </c>
      <c r="F20" s="882"/>
      <c r="G20" s="882"/>
      <c r="H20" s="882"/>
      <c r="I20" s="883"/>
      <c r="L20" s="103"/>
      <c r="M20" s="103"/>
      <c r="N20" s="103"/>
      <c r="O20" s="103"/>
    </row>
    <row r="21" spans="1:23" ht="12.75" customHeight="1" thickBot="1" x14ac:dyDescent="0.3">
      <c r="E21" s="884"/>
      <c r="F21" s="885"/>
      <c r="G21" s="885"/>
      <c r="H21" s="885"/>
      <c r="I21" s="886"/>
    </row>
    <row r="22" spans="1:23" x14ac:dyDescent="0.25">
      <c r="O22" s="1"/>
    </row>
    <row r="23" spans="1:23" ht="13.5" customHeight="1" thickBot="1" x14ac:dyDescent="0.3">
      <c r="K23" s="1"/>
      <c r="P23" s="1"/>
    </row>
    <row r="24" spans="1:23" ht="45.75" customHeight="1" thickBot="1" x14ac:dyDescent="0.3">
      <c r="C24" s="110" t="s">
        <v>217</v>
      </c>
      <c r="D24" s="818" t="s">
        <v>63</v>
      </c>
      <c r="E24" s="820"/>
      <c r="F24" s="818" t="s">
        <v>286</v>
      </c>
      <c r="G24" s="819"/>
      <c r="H24" s="820"/>
      <c r="I24" s="888" t="s">
        <v>214</v>
      </c>
      <c r="J24" s="889"/>
      <c r="K24" s="1"/>
      <c r="P24" s="1"/>
    </row>
    <row r="25" spans="1:23" ht="24" customHeight="1" x14ac:dyDescent="0.25">
      <c r="C25" s="892" t="s">
        <v>1151</v>
      </c>
      <c r="D25" s="857" t="s">
        <v>68</v>
      </c>
      <c r="E25" s="759"/>
      <c r="F25" s="860" t="s">
        <v>219</v>
      </c>
      <c r="G25" s="865"/>
      <c r="H25" s="866"/>
      <c r="I25" s="871">
        <v>41821</v>
      </c>
      <c r="J25" s="872"/>
      <c r="K25" s="1"/>
      <c r="P25" s="1"/>
    </row>
    <row r="26" spans="1:23" ht="51" customHeight="1" x14ac:dyDescent="0.25">
      <c r="C26" s="893"/>
      <c r="D26" s="857" t="s">
        <v>68</v>
      </c>
      <c r="E26" s="759"/>
      <c r="F26" s="860" t="s">
        <v>142</v>
      </c>
      <c r="G26" s="865"/>
      <c r="H26" s="866"/>
      <c r="I26" s="871">
        <v>41913</v>
      </c>
      <c r="J26" s="872"/>
      <c r="P26" s="1"/>
    </row>
    <row r="27" spans="1:23" ht="82.5" customHeight="1" x14ac:dyDescent="0.25">
      <c r="C27" s="893"/>
      <c r="D27" s="863" t="s">
        <v>68</v>
      </c>
      <c r="E27" s="864"/>
      <c r="F27" s="860" t="s">
        <v>308</v>
      </c>
      <c r="G27" s="865"/>
      <c r="H27" s="866"/>
      <c r="I27" s="871">
        <v>41912</v>
      </c>
      <c r="J27" s="872"/>
    </row>
    <row r="28" spans="1:23" ht="60.75" customHeight="1" x14ac:dyDescent="0.25">
      <c r="C28" s="127"/>
      <c r="D28" s="857" t="s">
        <v>30</v>
      </c>
      <c r="E28" s="759"/>
      <c r="F28" s="861" t="s">
        <v>522</v>
      </c>
      <c r="G28" s="865"/>
      <c r="H28" s="866"/>
      <c r="I28" s="871">
        <v>41919</v>
      </c>
      <c r="J28" s="872"/>
    </row>
    <row r="29" spans="1:23" ht="55.5" customHeight="1" thickBot="1" x14ac:dyDescent="0.3">
      <c r="C29" s="126"/>
      <c r="D29" s="857" t="s">
        <v>68</v>
      </c>
      <c r="E29" s="759"/>
      <c r="F29" s="861" t="s">
        <v>496</v>
      </c>
      <c r="G29" s="865"/>
      <c r="H29" s="866"/>
      <c r="I29" s="871">
        <v>41944</v>
      </c>
      <c r="J29" s="872"/>
    </row>
    <row r="30" spans="1:23" ht="61.5" customHeight="1" x14ac:dyDescent="0.25">
      <c r="A30" s="140"/>
      <c r="B30" s="142"/>
      <c r="C30" s="892" t="s">
        <v>1150</v>
      </c>
      <c r="D30" s="857" t="s">
        <v>686</v>
      </c>
      <c r="E30" s="759"/>
      <c r="F30" s="894" t="s">
        <v>687</v>
      </c>
      <c r="G30" s="895"/>
      <c r="H30" s="896"/>
      <c r="I30" s="858">
        <v>42034</v>
      </c>
      <c r="J30" s="859"/>
      <c r="K30" s="141"/>
      <c r="L30" s="140"/>
      <c r="M30" s="140"/>
      <c r="N30" s="140"/>
      <c r="O30" s="140"/>
    </row>
    <row r="31" spans="1:23" s="140" customFormat="1" ht="97.5" customHeight="1" x14ac:dyDescent="0.25">
      <c r="C31" s="893"/>
      <c r="D31" s="857" t="s">
        <v>686</v>
      </c>
      <c r="E31" s="759"/>
      <c r="F31" s="860" t="s">
        <v>703</v>
      </c>
      <c r="G31" s="861"/>
      <c r="H31" s="862"/>
      <c r="I31" s="858">
        <v>42034</v>
      </c>
      <c r="J31" s="859"/>
      <c r="K31" s="141"/>
      <c r="Q31"/>
      <c r="R31"/>
      <c r="S31"/>
      <c r="T31"/>
      <c r="U31"/>
    </row>
    <row r="32" spans="1:23" s="140" customFormat="1" ht="71.25" customHeight="1" x14ac:dyDescent="0.25">
      <c r="C32" s="893"/>
      <c r="D32" s="897" t="s">
        <v>30</v>
      </c>
      <c r="E32" s="759"/>
      <c r="F32" s="860" t="s">
        <v>535</v>
      </c>
      <c r="G32" s="861"/>
      <c r="H32" s="862"/>
      <c r="I32" s="858">
        <v>42038</v>
      </c>
      <c r="J32" s="859"/>
      <c r="K32" s="141"/>
      <c r="Q32"/>
      <c r="R32"/>
      <c r="S32"/>
      <c r="T32"/>
      <c r="U32"/>
    </row>
    <row r="33" spans="1:21" s="428" customFormat="1" ht="60.75" customHeight="1" thickBot="1" x14ac:dyDescent="0.3">
      <c r="C33" s="126"/>
      <c r="D33" s="758" t="s">
        <v>1647</v>
      </c>
      <c r="E33" s="759"/>
      <c r="F33" s="854" t="s">
        <v>1674</v>
      </c>
      <c r="G33" s="854"/>
      <c r="H33" s="854"/>
      <c r="I33" s="858">
        <v>42642</v>
      </c>
      <c r="J33" s="876"/>
    </row>
    <row r="34" spans="1:21" s="482" customFormat="1" ht="95.25" customHeight="1" thickBot="1" x14ac:dyDescent="0.3">
      <c r="C34" s="126"/>
      <c r="D34" s="758" t="s">
        <v>1463</v>
      </c>
      <c r="E34" s="759"/>
      <c r="F34" s="854" t="s">
        <v>2044</v>
      </c>
      <c r="G34" s="854"/>
      <c r="H34" s="854"/>
      <c r="I34" s="855">
        <v>42867</v>
      </c>
      <c r="J34" s="856"/>
    </row>
    <row r="35" spans="1:21" s="498" customFormat="1" ht="95.25" customHeight="1" thickBot="1" x14ac:dyDescent="0.3">
      <c r="C35" s="126"/>
      <c r="D35" s="758" t="s">
        <v>68</v>
      </c>
      <c r="E35" s="759"/>
      <c r="F35" s="854" t="s">
        <v>2186</v>
      </c>
      <c r="G35" s="854"/>
      <c r="H35" s="854"/>
      <c r="I35" s="855">
        <v>42993</v>
      </c>
      <c r="J35" s="856"/>
    </row>
    <row r="36" spans="1:21" s="498" customFormat="1" ht="95.25" customHeight="1" thickBot="1" x14ac:dyDescent="0.3">
      <c r="C36" s="126"/>
      <c r="D36" s="745" t="s">
        <v>1463</v>
      </c>
      <c r="E36" s="746"/>
      <c r="F36" s="873" t="s">
        <v>2359</v>
      </c>
      <c r="G36" s="874"/>
      <c r="H36" s="875"/>
      <c r="I36" s="855">
        <v>43007</v>
      </c>
      <c r="J36" s="856"/>
    </row>
    <row r="37" spans="1:21" s="498" customFormat="1" ht="95.25" customHeight="1" thickBot="1" x14ac:dyDescent="0.3">
      <c r="C37" s="126"/>
      <c r="D37" s="745" t="s">
        <v>1463</v>
      </c>
      <c r="E37" s="746"/>
      <c r="F37" s="873" t="s">
        <v>2360</v>
      </c>
      <c r="G37" s="874"/>
      <c r="H37" s="875"/>
      <c r="I37" s="855">
        <v>43007</v>
      </c>
      <c r="J37" s="856"/>
    </row>
    <row r="38" spans="1:21" s="498" customFormat="1" ht="95.25" customHeight="1" thickBot="1" x14ac:dyDescent="0.3">
      <c r="C38" s="126"/>
      <c r="D38" s="758" t="s">
        <v>1463</v>
      </c>
      <c r="E38" s="759"/>
      <c r="F38" s="854" t="s">
        <v>2361</v>
      </c>
      <c r="G38" s="854"/>
      <c r="H38" s="854"/>
      <c r="I38" s="855">
        <v>43007</v>
      </c>
      <c r="J38" s="856"/>
    </row>
    <row r="39" spans="1:21" s="501" customFormat="1" ht="95.25" customHeight="1" thickBot="1" x14ac:dyDescent="0.3">
      <c r="C39" s="126"/>
      <c r="D39" s="758" t="s">
        <v>1463</v>
      </c>
      <c r="E39" s="759"/>
      <c r="F39" s="854" t="s">
        <v>2362</v>
      </c>
      <c r="G39" s="854"/>
      <c r="H39" s="854"/>
      <c r="I39" s="855">
        <v>43007</v>
      </c>
      <c r="J39" s="856"/>
    </row>
    <row r="40" spans="1:21" s="505" customFormat="1" ht="95.25" customHeight="1" thickBot="1" x14ac:dyDescent="0.3">
      <c r="C40" s="126"/>
      <c r="D40" s="758" t="s">
        <v>1463</v>
      </c>
      <c r="E40" s="759"/>
      <c r="F40" s="854" t="s">
        <v>2380</v>
      </c>
      <c r="G40" s="854"/>
      <c r="H40" s="854"/>
      <c r="I40" s="855">
        <v>43014</v>
      </c>
      <c r="J40" s="856"/>
    </row>
    <row r="41" spans="1:21" s="505" customFormat="1" ht="95.25" customHeight="1" thickBot="1" x14ac:dyDescent="0.3">
      <c r="C41" s="126"/>
      <c r="D41" s="758" t="s">
        <v>1463</v>
      </c>
      <c r="E41" s="759"/>
      <c r="F41" s="854" t="s">
        <v>2312</v>
      </c>
      <c r="G41" s="854"/>
      <c r="H41" s="854"/>
      <c r="I41" s="855">
        <v>43021</v>
      </c>
      <c r="J41" s="856"/>
    </row>
    <row r="42" spans="1:21" s="508" customFormat="1" ht="95.25" customHeight="1" thickBot="1" x14ac:dyDescent="0.3">
      <c r="C42" s="126"/>
      <c r="D42" s="758" t="s">
        <v>1463</v>
      </c>
      <c r="E42" s="759"/>
      <c r="F42" s="854" t="s">
        <v>2313</v>
      </c>
      <c r="G42" s="854"/>
      <c r="H42" s="854"/>
      <c r="I42" s="855">
        <v>43021</v>
      </c>
      <c r="J42" s="856"/>
    </row>
    <row r="43" spans="1:21" s="140" customFormat="1" ht="95.25" customHeight="1" thickBot="1" x14ac:dyDescent="0.3">
      <c r="A43"/>
      <c r="B43"/>
      <c r="C43" s="126"/>
      <c r="D43" s="758" t="s">
        <v>68</v>
      </c>
      <c r="E43" s="746"/>
      <c r="F43" s="854" t="s">
        <v>2185</v>
      </c>
      <c r="G43" s="854"/>
      <c r="H43" s="854"/>
      <c r="I43" s="855">
        <v>43033</v>
      </c>
      <c r="J43" s="856"/>
      <c r="K43"/>
      <c r="L43"/>
      <c r="M43"/>
      <c r="N43"/>
      <c r="O43"/>
      <c r="Q43"/>
      <c r="R43"/>
      <c r="S43"/>
      <c r="T43"/>
      <c r="U43"/>
    </row>
    <row r="44" spans="1:21" ht="13.8" thickBot="1" x14ac:dyDescent="0.3">
      <c r="C44" s="109"/>
    </row>
    <row r="45" spans="1:21" ht="13.8" thickBot="1" x14ac:dyDescent="0.3">
      <c r="C45" s="109"/>
      <c r="K45" s="28" t="s">
        <v>242</v>
      </c>
    </row>
    <row r="46" spans="1:21" x14ac:dyDescent="0.25">
      <c r="C46" s="109"/>
      <c r="D46" s="1"/>
    </row>
    <row r="47" spans="1:21" x14ac:dyDescent="0.25">
      <c r="C47" s="109"/>
      <c r="D47" s="48"/>
      <c r="E47" s="48"/>
    </row>
    <row r="48" spans="1:21" x14ac:dyDescent="0.25">
      <c r="C48" s="109"/>
    </row>
    <row r="49" spans="3:4" x14ac:dyDescent="0.25">
      <c r="C49" s="109"/>
    </row>
    <row r="50" spans="3:4" x14ac:dyDescent="0.25">
      <c r="C50" s="109"/>
    </row>
    <row r="51" spans="3:4" x14ac:dyDescent="0.25">
      <c r="C51" s="109"/>
    </row>
    <row r="52" spans="3:4" x14ac:dyDescent="0.25">
      <c r="C52" s="109"/>
      <c r="D52" s="1"/>
    </row>
    <row r="53" spans="3:4" x14ac:dyDescent="0.25">
      <c r="C53" s="109"/>
    </row>
    <row r="54" spans="3:4" x14ac:dyDescent="0.25">
      <c r="C54" s="109"/>
    </row>
    <row r="55" spans="3:4" x14ac:dyDescent="0.25">
      <c r="C55" s="109"/>
    </row>
    <row r="56" spans="3:4" x14ac:dyDescent="0.25">
      <c r="C56" s="109"/>
    </row>
    <row r="57" spans="3:4" x14ac:dyDescent="0.25">
      <c r="C57" s="109"/>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82">
    <mergeCell ref="I43:J43"/>
    <mergeCell ref="D32:E32"/>
    <mergeCell ref="I25:J25"/>
    <mergeCell ref="F27:H27"/>
    <mergeCell ref="F28:H28"/>
    <mergeCell ref="D43:E43"/>
    <mergeCell ref="F43:H43"/>
    <mergeCell ref="D39:E39"/>
    <mergeCell ref="F39:H39"/>
    <mergeCell ref="I39:J39"/>
    <mergeCell ref="I29:J29"/>
    <mergeCell ref="D38:E38"/>
    <mergeCell ref="F38:H38"/>
    <mergeCell ref="D35:E35"/>
    <mergeCell ref="F35:H35"/>
    <mergeCell ref="D36:E36"/>
    <mergeCell ref="A7:B7"/>
    <mergeCell ref="C7:D7"/>
    <mergeCell ref="E7:G7"/>
    <mergeCell ref="F33:H33"/>
    <mergeCell ref="D34:E34"/>
    <mergeCell ref="F34:H34"/>
    <mergeCell ref="D29:E29"/>
    <mergeCell ref="F29:H29"/>
    <mergeCell ref="C25:C27"/>
    <mergeCell ref="C30:C32"/>
    <mergeCell ref="D30:E30"/>
    <mergeCell ref="F30:H30"/>
    <mergeCell ref="C2:K2"/>
    <mergeCell ref="K6:L6"/>
    <mergeCell ref="E13:F13"/>
    <mergeCell ref="D24:E24"/>
    <mergeCell ref="F24:H24"/>
    <mergeCell ref="E17:F17"/>
    <mergeCell ref="E15:F15"/>
    <mergeCell ref="G13:I13"/>
    <mergeCell ref="G16:I16"/>
    <mergeCell ref="E20:I21"/>
    <mergeCell ref="E16:F16"/>
    <mergeCell ref="E14:F14"/>
    <mergeCell ref="I24:J24"/>
    <mergeCell ref="K7:L7"/>
    <mergeCell ref="F36:H36"/>
    <mergeCell ref="I37:J37"/>
    <mergeCell ref="I33:J33"/>
    <mergeCell ref="I34:J34"/>
    <mergeCell ref="D37:E37"/>
    <mergeCell ref="F37:H37"/>
    <mergeCell ref="I35:J35"/>
    <mergeCell ref="I36:J36"/>
    <mergeCell ref="I30:J30"/>
    <mergeCell ref="D27:E27"/>
    <mergeCell ref="D26:E26"/>
    <mergeCell ref="A6:B6"/>
    <mergeCell ref="C6:D6"/>
    <mergeCell ref="E6:G6"/>
    <mergeCell ref="D25:E25"/>
    <mergeCell ref="F25:H25"/>
    <mergeCell ref="G15:I15"/>
    <mergeCell ref="G14:I14"/>
    <mergeCell ref="G17:I17"/>
    <mergeCell ref="I26:J26"/>
    <mergeCell ref="I28:J28"/>
    <mergeCell ref="I27:J27"/>
    <mergeCell ref="D28:E28"/>
    <mergeCell ref="F26:H26"/>
    <mergeCell ref="D42:E42"/>
    <mergeCell ref="F42:H42"/>
    <mergeCell ref="I42:J42"/>
    <mergeCell ref="D31:E31"/>
    <mergeCell ref="D40:E40"/>
    <mergeCell ref="F40:H40"/>
    <mergeCell ref="I40:J40"/>
    <mergeCell ref="D41:E41"/>
    <mergeCell ref="F41:H41"/>
    <mergeCell ref="I41:J41"/>
    <mergeCell ref="I38:J38"/>
    <mergeCell ref="I31:J31"/>
    <mergeCell ref="F31:H31"/>
    <mergeCell ref="I32:J32"/>
    <mergeCell ref="F32:H32"/>
    <mergeCell ref="D33:E33"/>
  </mergeCells>
  <phoneticPr fontId="0" type="noConversion"/>
  <hyperlinks>
    <hyperlink ref="N8" location="INDICE!A1" display="INDICE"/>
    <hyperlink ref="E16:F16" r:id="rId2" display="OJ"/>
    <hyperlink ref="E14:F14" r:id="rId3" display="EFSA"/>
    <hyperlink ref="E17:F17" r:id="rId4" display="UE"/>
    <hyperlink ref="K45" location="INDICE!A1" display="INDICE"/>
    <hyperlink ref="E15:F15" r:id="rId5" display="EC food safety"/>
    <hyperlink ref="G14:I14" r:id="rId6" display="TED"/>
    <hyperlink ref="K8:L8" r:id="rId7" display="Link"/>
  </hyperlinks>
  <pageMargins left="0.75" right="0.75" top="1" bottom="1" header="0.5" footer="0.5"/>
  <pageSetup paperSize="9" orientation="portrait" r:id="rId8"/>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sheetPr>
  <dimension ref="A1:AB86"/>
  <sheetViews>
    <sheetView topLeftCell="A13" zoomScaleNormal="100" workbookViewId="0">
      <selection activeCell="N15" sqref="N15"/>
    </sheetView>
  </sheetViews>
  <sheetFormatPr defaultRowHeight="13.2" x14ac:dyDescent="0.25"/>
  <cols>
    <col min="4" max="4" width="10.88671875" customWidth="1"/>
    <col min="7" max="7" width="11.88671875" customWidth="1"/>
    <col min="9" max="9" width="19" customWidth="1"/>
    <col min="13" max="13" width="10.33203125" customWidth="1"/>
    <col min="16" max="16" width="10" customWidth="1"/>
  </cols>
  <sheetData>
    <row r="1" spans="1:17" ht="13.8" thickBot="1" x14ac:dyDescent="0.3">
      <c r="A1" s="2"/>
    </row>
    <row r="2" spans="1:17" ht="13.8" thickBot="1" x14ac:dyDescent="0.3">
      <c r="C2" s="787" t="s">
        <v>62</v>
      </c>
      <c r="D2" s="929"/>
      <c r="E2" s="929"/>
      <c r="F2" s="929"/>
      <c r="G2" s="929"/>
      <c r="H2" s="929"/>
      <c r="I2" s="929"/>
      <c r="J2" s="929"/>
      <c r="K2" s="930"/>
    </row>
    <row r="5" spans="1:17" ht="13.8" thickBot="1" x14ac:dyDescent="0.3"/>
    <row r="6" spans="1:17" ht="16.2" thickBot="1" x14ac:dyDescent="0.35">
      <c r="A6" s="931" t="s">
        <v>108</v>
      </c>
      <c r="B6" s="931"/>
      <c r="C6" s="931" t="s">
        <v>63</v>
      </c>
      <c r="D6" s="931"/>
      <c r="E6" s="931" t="s">
        <v>64</v>
      </c>
      <c r="F6" s="931"/>
      <c r="G6" s="931"/>
      <c r="H6" s="19" t="s">
        <v>65</v>
      </c>
      <c r="I6" s="19" t="s">
        <v>214</v>
      </c>
      <c r="J6" s="20" t="s">
        <v>215</v>
      </c>
      <c r="K6" s="931" t="s">
        <v>253</v>
      </c>
      <c r="L6" s="931"/>
      <c r="M6" s="21" t="s">
        <v>21</v>
      </c>
      <c r="N6" s="19" t="s">
        <v>22</v>
      </c>
      <c r="O6" s="54"/>
      <c r="P6" s="22" t="s">
        <v>58</v>
      </c>
    </row>
    <row r="7" spans="1:17" s="1" customFormat="1" ht="63.75" customHeight="1" x14ac:dyDescent="0.25">
      <c r="A7" s="928" t="s">
        <v>104</v>
      </c>
      <c r="B7" s="928"/>
      <c r="C7" s="900" t="s">
        <v>231</v>
      </c>
      <c r="D7" s="900"/>
      <c r="E7" s="906" t="s">
        <v>2541</v>
      </c>
      <c r="F7" s="906"/>
      <c r="G7" s="906"/>
      <c r="H7" s="174">
        <v>1</v>
      </c>
      <c r="I7" s="422">
        <v>43220</v>
      </c>
      <c r="J7" s="258"/>
      <c r="K7" s="774" t="s">
        <v>2005</v>
      </c>
      <c r="L7" s="880"/>
      <c r="M7" s="182"/>
      <c r="N7" s="41"/>
      <c r="O7" s="71"/>
      <c r="P7" s="73"/>
    </row>
    <row r="8" spans="1:17" s="1" customFormat="1" ht="63.75" customHeight="1" x14ac:dyDescent="0.25">
      <c r="A8" s="928" t="s">
        <v>104</v>
      </c>
      <c r="B8" s="928"/>
      <c r="C8" s="900" t="s">
        <v>231</v>
      </c>
      <c r="D8" s="900"/>
      <c r="E8" s="906" t="s">
        <v>2540</v>
      </c>
      <c r="F8" s="906"/>
      <c r="G8" s="906"/>
      <c r="H8" s="174">
        <v>1</v>
      </c>
      <c r="I8" s="422">
        <v>43220</v>
      </c>
      <c r="J8" s="258"/>
      <c r="K8" s="774" t="s">
        <v>2005</v>
      </c>
      <c r="L8" s="880"/>
      <c r="M8" s="182"/>
      <c r="N8" s="41"/>
      <c r="O8" s="71"/>
      <c r="P8" s="73"/>
    </row>
    <row r="9" spans="1:17" s="1" customFormat="1" ht="63.75" customHeight="1" x14ac:dyDescent="0.25">
      <c r="A9" s="928" t="s">
        <v>104</v>
      </c>
      <c r="B9" s="928"/>
      <c r="C9" s="900" t="s">
        <v>231</v>
      </c>
      <c r="D9" s="900"/>
      <c r="E9" s="906" t="s">
        <v>2542</v>
      </c>
      <c r="F9" s="906"/>
      <c r="G9" s="906"/>
      <c r="H9" s="174">
        <v>1</v>
      </c>
      <c r="I9" s="422">
        <v>43220</v>
      </c>
      <c r="J9" s="258"/>
      <c r="K9" s="774" t="s">
        <v>2005</v>
      </c>
      <c r="L9" s="880"/>
      <c r="M9" s="182"/>
      <c r="N9" s="41"/>
      <c r="O9" s="71"/>
      <c r="P9" s="73"/>
    </row>
    <row r="10" spans="1:17" s="1" customFormat="1" ht="63.75" customHeight="1" x14ac:dyDescent="0.25">
      <c r="A10" s="928" t="s">
        <v>104</v>
      </c>
      <c r="B10" s="928"/>
      <c r="C10" s="900" t="s">
        <v>231</v>
      </c>
      <c r="D10" s="900"/>
      <c r="E10" s="906" t="s">
        <v>2543</v>
      </c>
      <c r="F10" s="906"/>
      <c r="G10" s="906"/>
      <c r="H10" s="174">
        <v>1</v>
      </c>
      <c r="I10" s="422">
        <v>43220</v>
      </c>
      <c r="J10" s="258"/>
      <c r="K10" s="774" t="s">
        <v>2005</v>
      </c>
      <c r="L10" s="880"/>
      <c r="M10" s="182"/>
      <c r="N10" s="41"/>
      <c r="O10" s="71"/>
      <c r="P10" s="73"/>
    </row>
    <row r="11" spans="1:17" s="1" customFormat="1" ht="63.75" customHeight="1" x14ac:dyDescent="0.25">
      <c r="A11" s="928" t="s">
        <v>104</v>
      </c>
      <c r="B11" s="928"/>
      <c r="C11" s="900" t="s">
        <v>231</v>
      </c>
      <c r="D11" s="900"/>
      <c r="E11" s="906" t="s">
        <v>2544</v>
      </c>
      <c r="F11" s="906"/>
      <c r="G11" s="906"/>
      <c r="H11" s="632">
        <v>1</v>
      </c>
      <c r="I11" s="422">
        <v>43220</v>
      </c>
      <c r="J11" s="258"/>
      <c r="K11" s="774" t="s">
        <v>2005</v>
      </c>
      <c r="L11" s="880"/>
      <c r="M11" s="182"/>
      <c r="N11" s="41"/>
      <c r="O11" s="71"/>
      <c r="P11" s="73"/>
    </row>
    <row r="12" spans="1:17" s="1" customFormat="1" ht="63.75" customHeight="1" x14ac:dyDescent="0.25">
      <c r="A12" s="928" t="s">
        <v>104</v>
      </c>
      <c r="B12" s="928"/>
      <c r="C12" s="900" t="s">
        <v>231</v>
      </c>
      <c r="D12" s="900"/>
      <c r="E12" s="906" t="s">
        <v>2545</v>
      </c>
      <c r="F12" s="906"/>
      <c r="G12" s="906"/>
      <c r="H12" s="174">
        <v>1</v>
      </c>
      <c r="I12" s="422">
        <v>43220</v>
      </c>
      <c r="J12" s="258"/>
      <c r="K12" s="774" t="s">
        <v>2005</v>
      </c>
      <c r="L12" s="880"/>
      <c r="M12" s="182"/>
      <c r="N12" s="41"/>
      <c r="O12" s="71"/>
      <c r="P12" s="73"/>
    </row>
    <row r="13" spans="1:17" s="1" customFormat="1" ht="63.75" customHeight="1" x14ac:dyDescent="0.25">
      <c r="A13" s="928" t="s">
        <v>104</v>
      </c>
      <c r="B13" s="928"/>
      <c r="C13" s="900" t="s">
        <v>1463</v>
      </c>
      <c r="D13" s="900"/>
      <c r="E13" s="906" t="s">
        <v>2630</v>
      </c>
      <c r="F13" s="906"/>
      <c r="G13" s="906"/>
      <c r="H13" s="632">
        <v>1</v>
      </c>
      <c r="I13" s="422">
        <v>43206</v>
      </c>
      <c r="J13" s="258"/>
      <c r="K13" s="774" t="s">
        <v>2005</v>
      </c>
      <c r="L13" s="880"/>
      <c r="M13" s="182"/>
      <c r="N13" s="41"/>
      <c r="O13" s="71"/>
      <c r="P13" s="73"/>
    </row>
    <row r="14" spans="1:17" s="1" customFormat="1" ht="63.75" customHeight="1" thickBot="1" x14ac:dyDescent="0.3">
      <c r="A14" s="928" t="s">
        <v>104</v>
      </c>
      <c r="B14" s="928"/>
      <c r="C14" s="900" t="s">
        <v>1463</v>
      </c>
      <c r="D14" s="900"/>
      <c r="E14" s="906" t="s">
        <v>2680</v>
      </c>
      <c r="F14" s="906"/>
      <c r="G14" s="906"/>
      <c r="H14" s="632">
        <v>1</v>
      </c>
      <c r="I14" s="422">
        <v>43224</v>
      </c>
      <c r="J14" s="258"/>
      <c r="K14" s="774" t="s">
        <v>2005</v>
      </c>
      <c r="L14" s="880"/>
      <c r="M14" s="182"/>
      <c r="N14" s="41"/>
      <c r="O14" s="71"/>
      <c r="P14" s="73"/>
    </row>
    <row r="15" spans="1:17" ht="13.8" thickBot="1" x14ac:dyDescent="0.3">
      <c r="G15" s="322" t="s">
        <v>16</v>
      </c>
      <c r="H15" s="323">
        <f>SUM(H7:H14)</f>
        <v>8</v>
      </c>
      <c r="N15" s="28" t="s">
        <v>242</v>
      </c>
    </row>
    <row r="16" spans="1:17" x14ac:dyDescent="0.25">
      <c r="Q16" s="1"/>
    </row>
    <row r="19" spans="3:28" ht="13.8" thickBot="1" x14ac:dyDescent="0.3">
      <c r="M19" s="1"/>
      <c r="N19" s="1"/>
      <c r="O19" s="1"/>
      <c r="P19" s="1"/>
      <c r="Q19" s="1"/>
    </row>
    <row r="20" spans="3:28" ht="13.5" customHeight="1" thickBot="1" x14ac:dyDescent="0.3">
      <c r="F20" s="1"/>
      <c r="G20" s="1"/>
      <c r="H20" s="1"/>
      <c r="K20" s="40"/>
      <c r="L20" s="954" t="s">
        <v>2557</v>
      </c>
      <c r="M20" s="955"/>
      <c r="N20" s="955"/>
      <c r="O20" s="955"/>
      <c r="P20" s="956"/>
      <c r="V20" s="40"/>
    </row>
    <row r="21" spans="3:28" ht="18.75" customHeight="1" x14ac:dyDescent="0.25">
      <c r="E21" s="877" t="s">
        <v>138</v>
      </c>
      <c r="F21" s="878"/>
      <c r="G21" s="878" t="s">
        <v>161</v>
      </c>
      <c r="H21" s="878"/>
      <c r="I21" s="881"/>
      <c r="L21" s="957" t="s">
        <v>2622</v>
      </c>
      <c r="M21" s="958"/>
      <c r="N21" s="958"/>
      <c r="O21" s="958"/>
      <c r="P21" s="959"/>
      <c r="Q21" s="542"/>
      <c r="R21" s="542"/>
      <c r="S21" s="542"/>
      <c r="T21" s="542"/>
      <c r="U21" s="542"/>
      <c r="W21" s="435"/>
      <c r="X21" s="435"/>
      <c r="Y21" s="435"/>
      <c r="Z21" s="435"/>
      <c r="AA21" s="435"/>
      <c r="AB21" s="435"/>
    </row>
    <row r="22" spans="3:28" ht="57" customHeight="1" thickBot="1" x14ac:dyDescent="0.3">
      <c r="E22" s="966" t="s">
        <v>231</v>
      </c>
      <c r="F22" s="967"/>
      <c r="G22" s="797" t="s">
        <v>110</v>
      </c>
      <c r="H22" s="797"/>
      <c r="I22" s="798"/>
      <c r="L22" s="960"/>
      <c r="M22" s="961"/>
      <c r="N22" s="961"/>
      <c r="O22" s="961"/>
      <c r="P22" s="962"/>
      <c r="Q22" s="542"/>
      <c r="R22" s="542"/>
      <c r="S22" s="542"/>
      <c r="T22" s="542"/>
      <c r="U22" s="542"/>
      <c r="V22" s="403"/>
      <c r="W22" s="435"/>
      <c r="X22" s="435"/>
      <c r="Y22" s="435"/>
      <c r="Z22" s="435"/>
      <c r="AA22" s="435"/>
      <c r="AB22" s="435"/>
    </row>
    <row r="23" spans="3:28" ht="13.8" thickBot="1" x14ac:dyDescent="0.3">
      <c r="E23" s="773" t="s">
        <v>162</v>
      </c>
      <c r="F23" s="797"/>
      <c r="G23" s="919" t="s">
        <v>230</v>
      </c>
      <c r="H23" s="797"/>
      <c r="I23" s="798"/>
      <c r="L23" s="963" t="s">
        <v>253</v>
      </c>
      <c r="M23" s="964"/>
      <c r="N23" s="964"/>
      <c r="O23" s="964"/>
      <c r="P23" s="965"/>
      <c r="Q23" s="542"/>
      <c r="R23" s="542"/>
      <c r="S23" s="542"/>
      <c r="T23" s="542"/>
      <c r="U23" s="542"/>
      <c r="V23" s="403"/>
      <c r="W23" s="435"/>
      <c r="X23" s="435"/>
      <c r="Y23" s="435"/>
      <c r="Z23" s="435"/>
      <c r="AA23" s="435"/>
      <c r="AB23" s="435"/>
    </row>
    <row r="24" spans="3:28" ht="13.5" customHeight="1" x14ac:dyDescent="0.25">
      <c r="E24" s="773" t="s">
        <v>274</v>
      </c>
      <c r="F24" s="797"/>
      <c r="G24" s="797" t="s">
        <v>338</v>
      </c>
      <c r="H24" s="797"/>
      <c r="I24" s="798"/>
      <c r="L24" s="51"/>
      <c r="M24" s="403"/>
      <c r="N24" s="403"/>
      <c r="O24" s="403"/>
      <c r="P24" s="403"/>
      <c r="Q24" s="403"/>
      <c r="R24" s="435"/>
      <c r="S24" s="435"/>
      <c r="T24" s="435"/>
      <c r="U24" s="435"/>
      <c r="V24" s="435"/>
      <c r="W24" s="435"/>
    </row>
    <row r="25" spans="3:28" ht="13.8" thickBot="1" x14ac:dyDescent="0.3">
      <c r="E25" s="775" t="s">
        <v>271</v>
      </c>
      <c r="F25" s="778"/>
      <c r="G25" s="778" t="s">
        <v>263</v>
      </c>
      <c r="H25" s="778"/>
      <c r="I25" s="776"/>
      <c r="L25" s="61"/>
      <c r="M25" s="403"/>
      <c r="N25" s="403"/>
      <c r="O25" s="403"/>
      <c r="P25" s="403"/>
      <c r="Q25" s="403"/>
      <c r="R25" s="435"/>
      <c r="S25" s="435"/>
      <c r="T25" s="435"/>
      <c r="U25" s="435"/>
      <c r="V25" s="435"/>
      <c r="W25" s="435"/>
    </row>
    <row r="26" spans="3:28" ht="18" customHeight="1" thickBot="1" x14ac:dyDescent="0.3">
      <c r="L26" s="954" t="s">
        <v>2588</v>
      </c>
      <c r="M26" s="955"/>
      <c r="N26" s="955"/>
      <c r="O26" s="955"/>
      <c r="P26" s="956"/>
      <c r="Q26" s="52"/>
      <c r="R26" s="435"/>
      <c r="S26" s="435"/>
      <c r="T26" s="435"/>
      <c r="U26" s="435"/>
      <c r="V26" s="435"/>
      <c r="W26" s="435"/>
    </row>
    <row r="27" spans="3:28" ht="48.75" customHeight="1" thickBot="1" x14ac:dyDescent="0.3">
      <c r="L27" s="957" t="s">
        <v>2589</v>
      </c>
      <c r="M27" s="958"/>
      <c r="N27" s="958"/>
      <c r="O27" s="958"/>
      <c r="P27" s="959"/>
      <c r="Q27" s="403"/>
      <c r="R27" s="435"/>
      <c r="S27" s="435"/>
      <c r="T27" s="435"/>
      <c r="U27" s="435"/>
      <c r="V27" s="435"/>
      <c r="W27" s="435"/>
    </row>
    <row r="28" spans="3:28" ht="17.25" customHeight="1" thickBot="1" x14ac:dyDescent="0.3">
      <c r="E28" s="821" t="s">
        <v>193</v>
      </c>
      <c r="F28" s="837"/>
      <c r="G28" s="837"/>
      <c r="H28" s="837"/>
      <c r="I28" s="822"/>
      <c r="L28" s="960"/>
      <c r="M28" s="961"/>
      <c r="N28" s="961"/>
      <c r="O28" s="961"/>
      <c r="P28" s="962"/>
      <c r="Q28" s="403"/>
      <c r="R28" s="435"/>
      <c r="S28" s="435"/>
      <c r="T28" s="435"/>
      <c r="U28" s="435"/>
      <c r="V28" s="435"/>
      <c r="W28" s="435"/>
    </row>
    <row r="29" spans="3:28" ht="39" customHeight="1" thickBot="1" x14ac:dyDescent="0.3">
      <c r="E29" s="838"/>
      <c r="F29" s="839"/>
      <c r="G29" s="839"/>
      <c r="H29" s="839"/>
      <c r="I29" s="840"/>
      <c r="L29" s="963" t="s">
        <v>253</v>
      </c>
      <c r="M29" s="964"/>
      <c r="N29" s="964"/>
      <c r="O29" s="964"/>
      <c r="P29" s="965"/>
      <c r="Q29" s="403"/>
      <c r="R29" s="403"/>
      <c r="S29" s="403"/>
      <c r="T29" s="403"/>
      <c r="U29" s="403"/>
      <c r="V29" s="403"/>
      <c r="W29" s="403"/>
    </row>
    <row r="30" spans="3:28" ht="13.5" customHeight="1" x14ac:dyDescent="0.25">
      <c r="M30" s="426"/>
      <c r="N30" s="426"/>
      <c r="O30" s="426"/>
      <c r="P30" s="426"/>
      <c r="Q30" s="403"/>
      <c r="R30" s="403"/>
      <c r="S30" s="403"/>
      <c r="T30" s="403"/>
      <c r="U30" s="403"/>
      <c r="V30" s="403"/>
      <c r="W30" s="403"/>
    </row>
    <row r="31" spans="3:28" ht="49.5" customHeight="1" thickBot="1" x14ac:dyDescent="0.3">
      <c r="M31" s="426"/>
      <c r="N31" s="426"/>
      <c r="O31" s="426"/>
      <c r="P31" s="426"/>
      <c r="Q31" s="403"/>
      <c r="R31" s="403"/>
      <c r="S31" s="403"/>
      <c r="T31" s="403"/>
      <c r="U31" s="403"/>
      <c r="V31" s="403"/>
      <c r="W31" s="403"/>
    </row>
    <row r="32" spans="3:28" ht="12.75" customHeight="1" thickBot="1" x14ac:dyDescent="0.3">
      <c r="C32" s="110" t="s">
        <v>217</v>
      </c>
      <c r="D32" s="818" t="s">
        <v>63</v>
      </c>
      <c r="E32" s="820"/>
      <c r="F32" s="818" t="s">
        <v>286</v>
      </c>
      <c r="G32" s="819"/>
      <c r="H32" s="820"/>
      <c r="I32" s="888" t="s">
        <v>214</v>
      </c>
      <c r="J32" s="889"/>
      <c r="M32" s="426"/>
      <c r="N32" s="426"/>
      <c r="O32" s="426"/>
      <c r="P32" s="426"/>
      <c r="Q32" s="1"/>
      <c r="R32" s="403"/>
      <c r="S32" s="403"/>
      <c r="T32" s="403"/>
      <c r="U32" s="403"/>
      <c r="V32" s="403"/>
      <c r="W32" s="403"/>
    </row>
    <row r="33" spans="3:23" ht="82.5" customHeight="1" x14ac:dyDescent="0.25">
      <c r="C33" s="934" t="s">
        <v>1151</v>
      </c>
      <c r="D33" s="912" t="s">
        <v>109</v>
      </c>
      <c r="E33" s="913"/>
      <c r="F33" s="948" t="s">
        <v>41</v>
      </c>
      <c r="G33" s="949"/>
      <c r="H33" s="950"/>
      <c r="I33" s="939">
        <v>41754</v>
      </c>
      <c r="J33" s="940"/>
      <c r="M33" s="403"/>
      <c r="N33" s="403"/>
      <c r="O33" s="403"/>
      <c r="P33" s="403"/>
      <c r="Q33" s="403"/>
      <c r="R33" s="403"/>
      <c r="S33" s="403"/>
      <c r="T33" s="403"/>
      <c r="U33" s="403"/>
      <c r="V33" s="403"/>
      <c r="W33" s="403"/>
    </row>
    <row r="34" spans="3:23" ht="63.75" customHeight="1" x14ac:dyDescent="0.25">
      <c r="C34" s="935"/>
      <c r="D34" s="897" t="s">
        <v>109</v>
      </c>
      <c r="E34" s="759"/>
      <c r="F34" s="941" t="s">
        <v>567</v>
      </c>
      <c r="G34" s="861"/>
      <c r="H34" s="862"/>
      <c r="I34" s="939">
        <v>41897</v>
      </c>
      <c r="J34" s="940"/>
    </row>
    <row r="35" spans="3:23" ht="40.5" customHeight="1" x14ac:dyDescent="0.25">
      <c r="C35" s="935"/>
      <c r="D35" s="897" t="s">
        <v>483</v>
      </c>
      <c r="E35" s="759"/>
      <c r="F35" s="860" t="s">
        <v>586</v>
      </c>
      <c r="G35" s="861"/>
      <c r="H35" s="862"/>
      <c r="I35" s="939">
        <v>41927</v>
      </c>
      <c r="J35" s="940"/>
    </row>
    <row r="36" spans="3:23" ht="40.5" customHeight="1" x14ac:dyDescent="0.25">
      <c r="C36" s="935"/>
      <c r="D36" s="897" t="s">
        <v>483</v>
      </c>
      <c r="E36" s="759"/>
      <c r="F36" s="860" t="s">
        <v>462</v>
      </c>
      <c r="G36" s="861"/>
      <c r="H36" s="862"/>
      <c r="I36" s="926">
        <v>41928</v>
      </c>
      <c r="J36" s="927"/>
    </row>
    <row r="37" spans="3:23" ht="90" customHeight="1" thickBot="1" x14ac:dyDescent="0.3">
      <c r="C37" s="936"/>
      <c r="D37" s="937" t="s">
        <v>109</v>
      </c>
      <c r="E37" s="938"/>
      <c r="F37" s="942" t="s">
        <v>572</v>
      </c>
      <c r="G37" s="943"/>
      <c r="H37" s="944"/>
      <c r="I37" s="945">
        <v>41960</v>
      </c>
      <c r="J37" s="946"/>
    </row>
    <row r="38" spans="3:23" ht="66.75" customHeight="1" x14ac:dyDescent="0.25">
      <c r="C38" s="892" t="s">
        <v>1150</v>
      </c>
      <c r="D38" s="760" t="s">
        <v>1004</v>
      </c>
      <c r="E38" s="761"/>
      <c r="F38" s="951" t="s">
        <v>1024</v>
      </c>
      <c r="G38" s="952"/>
      <c r="H38" s="953"/>
      <c r="I38" s="932">
        <v>42262</v>
      </c>
      <c r="J38" s="933"/>
    </row>
    <row r="39" spans="3:23" ht="84.75" customHeight="1" x14ac:dyDescent="0.25">
      <c r="C39" s="901"/>
      <c r="D39" s="758" t="s">
        <v>338</v>
      </c>
      <c r="E39" s="746"/>
      <c r="F39" s="762" t="s">
        <v>1010</v>
      </c>
      <c r="G39" s="763"/>
      <c r="H39" s="763"/>
      <c r="I39" s="910">
        <v>42262</v>
      </c>
      <c r="J39" s="911"/>
      <c r="Q39" s="2"/>
      <c r="W39" s="2"/>
    </row>
    <row r="40" spans="3:23" ht="84" customHeight="1" thickBot="1" x14ac:dyDescent="0.3">
      <c r="C40" s="902"/>
      <c r="D40" s="914" t="s">
        <v>338</v>
      </c>
      <c r="E40" s="915"/>
      <c r="F40" s="916" t="s">
        <v>1011</v>
      </c>
      <c r="G40" s="916"/>
      <c r="H40" s="916"/>
      <c r="I40" s="917">
        <v>42284</v>
      </c>
      <c r="J40" s="918"/>
    </row>
    <row r="41" spans="3:23" ht="67.5" customHeight="1" x14ac:dyDescent="0.25">
      <c r="C41" s="892" t="s">
        <v>1280</v>
      </c>
      <c r="D41" s="947" t="s">
        <v>1489</v>
      </c>
      <c r="E41" s="903"/>
      <c r="F41" s="905" t="s">
        <v>1506</v>
      </c>
      <c r="G41" s="905"/>
      <c r="H41" s="905"/>
      <c r="I41" s="924">
        <v>42521</v>
      </c>
      <c r="J41" s="925"/>
    </row>
    <row r="42" spans="3:23" ht="84" customHeight="1" x14ac:dyDescent="0.25">
      <c r="C42" s="901"/>
      <c r="D42" s="900" t="s">
        <v>338</v>
      </c>
      <c r="E42" s="900"/>
      <c r="F42" s="906" t="s">
        <v>1550</v>
      </c>
      <c r="G42" s="906"/>
      <c r="H42" s="906"/>
      <c r="I42" s="910">
        <v>42620</v>
      </c>
      <c r="J42" s="911"/>
    </row>
    <row r="43" spans="3:23" ht="53.25" customHeight="1" x14ac:dyDescent="0.25">
      <c r="C43" s="901"/>
      <c r="D43" s="900" t="s">
        <v>338</v>
      </c>
      <c r="E43" s="900"/>
      <c r="F43" s="906" t="s">
        <v>1547</v>
      </c>
      <c r="G43" s="906"/>
      <c r="H43" s="906"/>
      <c r="I43" s="910">
        <v>42625</v>
      </c>
      <c r="J43" s="911"/>
    </row>
    <row r="44" spans="3:23" ht="36.75" customHeight="1" x14ac:dyDescent="0.25">
      <c r="C44" s="901"/>
      <c r="D44" s="900" t="s">
        <v>338</v>
      </c>
      <c r="E44" s="900"/>
      <c r="F44" s="906" t="s">
        <v>1548</v>
      </c>
      <c r="G44" s="906"/>
      <c r="H44" s="906"/>
      <c r="I44" s="910">
        <v>42628</v>
      </c>
      <c r="J44" s="911"/>
    </row>
    <row r="45" spans="3:23" ht="52.5" customHeight="1" x14ac:dyDescent="0.25">
      <c r="C45" s="901"/>
      <c r="D45" s="900" t="s">
        <v>338</v>
      </c>
      <c r="E45" s="900"/>
      <c r="F45" s="906" t="s">
        <v>1549</v>
      </c>
      <c r="G45" s="906"/>
      <c r="H45" s="906"/>
      <c r="I45" s="910">
        <v>42628</v>
      </c>
      <c r="J45" s="911"/>
    </row>
    <row r="46" spans="3:23" ht="54.75" customHeight="1" x14ac:dyDescent="0.25">
      <c r="C46" s="286"/>
      <c r="D46" s="746" t="s">
        <v>338</v>
      </c>
      <c r="E46" s="900"/>
      <c r="F46" s="906" t="s">
        <v>1553</v>
      </c>
      <c r="G46" s="906"/>
      <c r="H46" s="906"/>
      <c r="I46" s="922">
        <v>42628</v>
      </c>
      <c r="J46" s="923"/>
    </row>
    <row r="47" spans="3:23" ht="47.25" customHeight="1" x14ac:dyDescent="0.25">
      <c r="C47" s="286"/>
      <c r="D47" s="746" t="s">
        <v>338</v>
      </c>
      <c r="E47" s="900"/>
      <c r="F47" s="906" t="s">
        <v>1551</v>
      </c>
      <c r="G47" s="906"/>
      <c r="H47" s="906"/>
      <c r="I47" s="910">
        <v>42633</v>
      </c>
      <c r="J47" s="911"/>
      <c r="K47" s="1"/>
    </row>
    <row r="48" spans="3:23" s="395" customFormat="1" ht="108" customHeight="1" thickBot="1" x14ac:dyDescent="0.3">
      <c r="C48" s="401"/>
      <c r="D48" s="914" t="s">
        <v>109</v>
      </c>
      <c r="E48" s="915"/>
      <c r="F48" s="916" t="s">
        <v>1518</v>
      </c>
      <c r="G48" s="916"/>
      <c r="H48" s="916"/>
      <c r="I48" s="917">
        <v>42639</v>
      </c>
      <c r="J48" s="918"/>
    </row>
    <row r="49" spans="3:10" s="400" customFormat="1" ht="33" customHeight="1" x14ac:dyDescent="0.25">
      <c r="C49" s="892" t="s">
        <v>1884</v>
      </c>
      <c r="D49" s="903" t="s">
        <v>338</v>
      </c>
      <c r="E49" s="904"/>
      <c r="F49" s="905" t="s">
        <v>1809</v>
      </c>
      <c r="G49" s="905"/>
      <c r="H49" s="905"/>
      <c r="I49" s="920">
        <v>42801</v>
      </c>
      <c r="J49" s="921"/>
    </row>
    <row r="50" spans="3:10" s="433" customFormat="1" ht="45.75" customHeight="1" x14ac:dyDescent="0.25">
      <c r="C50" s="901"/>
      <c r="D50" s="903" t="s">
        <v>338</v>
      </c>
      <c r="E50" s="904"/>
      <c r="F50" s="905" t="s">
        <v>1552</v>
      </c>
      <c r="G50" s="905"/>
      <c r="H50" s="905"/>
      <c r="I50" s="898">
        <v>42639</v>
      </c>
      <c r="J50" s="899"/>
    </row>
    <row r="51" spans="3:10" s="437" customFormat="1" ht="41.25" customHeight="1" x14ac:dyDescent="0.25">
      <c r="C51" s="901"/>
      <c r="D51" s="746" t="s">
        <v>1463</v>
      </c>
      <c r="E51" s="900"/>
      <c r="F51" s="906" t="s">
        <v>2083</v>
      </c>
      <c r="G51" s="906"/>
      <c r="H51" s="906"/>
      <c r="I51" s="898">
        <v>42881</v>
      </c>
      <c r="J51" s="899"/>
    </row>
    <row r="52" spans="3:10" s="442" customFormat="1" ht="75" customHeight="1" x14ac:dyDescent="0.25">
      <c r="C52" s="901"/>
      <c r="D52" s="746" t="s">
        <v>338</v>
      </c>
      <c r="E52" s="900"/>
      <c r="F52" s="906" t="s">
        <v>2082</v>
      </c>
      <c r="G52" s="906"/>
      <c r="H52" s="906"/>
      <c r="I52" s="898">
        <v>42901</v>
      </c>
      <c r="J52" s="899"/>
    </row>
    <row r="53" spans="3:10" s="442" customFormat="1" ht="66.75" customHeight="1" x14ac:dyDescent="0.25">
      <c r="C53" s="901"/>
      <c r="D53" s="746" t="s">
        <v>1463</v>
      </c>
      <c r="E53" s="900"/>
      <c r="F53" s="906" t="s">
        <v>2114</v>
      </c>
      <c r="G53" s="906"/>
      <c r="H53" s="906"/>
      <c r="I53" s="898">
        <v>42907</v>
      </c>
      <c r="J53" s="899"/>
    </row>
    <row r="54" spans="3:10" s="444" customFormat="1" ht="35.25" customHeight="1" x14ac:dyDescent="0.25">
      <c r="C54" s="901"/>
      <c r="D54" s="746" t="s">
        <v>1463</v>
      </c>
      <c r="E54" s="900"/>
      <c r="F54" s="906" t="s">
        <v>2115</v>
      </c>
      <c r="G54" s="906"/>
      <c r="H54" s="906"/>
      <c r="I54" s="898">
        <v>42907</v>
      </c>
      <c r="J54" s="899"/>
    </row>
    <row r="55" spans="3:10" s="444" customFormat="1" ht="99" customHeight="1" x14ac:dyDescent="0.25">
      <c r="C55" s="901"/>
      <c r="D55" s="907" t="s">
        <v>1463</v>
      </c>
      <c r="E55" s="908"/>
      <c r="F55" s="906" t="s">
        <v>2136</v>
      </c>
      <c r="G55" s="906"/>
      <c r="H55" s="906"/>
      <c r="I55" s="898">
        <v>42913</v>
      </c>
      <c r="J55" s="899"/>
    </row>
    <row r="56" spans="3:10" s="462" customFormat="1" ht="57" customHeight="1" x14ac:dyDescent="0.25">
      <c r="C56" s="901"/>
      <c r="D56" s="907" t="s">
        <v>1463</v>
      </c>
      <c r="E56" s="908"/>
      <c r="F56" s="906" t="s">
        <v>2172</v>
      </c>
      <c r="G56" s="906"/>
      <c r="H56" s="906"/>
      <c r="I56" s="898">
        <v>42913</v>
      </c>
      <c r="J56" s="899"/>
    </row>
    <row r="57" spans="3:10" s="471" customFormat="1" ht="99" customHeight="1" x14ac:dyDescent="0.25">
      <c r="C57" s="901"/>
      <c r="D57" s="746" t="s">
        <v>1463</v>
      </c>
      <c r="E57" s="900"/>
      <c r="F57" s="906" t="s">
        <v>2177</v>
      </c>
      <c r="G57" s="906"/>
      <c r="H57" s="906"/>
      <c r="I57" s="898">
        <v>42926</v>
      </c>
      <c r="J57" s="899"/>
    </row>
    <row r="58" spans="3:10" ht="44.25" customHeight="1" x14ac:dyDescent="0.25">
      <c r="C58" s="901"/>
      <c r="D58" s="746" t="s">
        <v>1463</v>
      </c>
      <c r="E58" s="900"/>
      <c r="F58" s="906" t="s">
        <v>2260</v>
      </c>
      <c r="G58" s="906"/>
      <c r="H58" s="906"/>
      <c r="I58" s="898">
        <v>42940</v>
      </c>
      <c r="J58" s="899"/>
    </row>
    <row r="59" spans="3:10" s="478" customFormat="1" ht="60.75" customHeight="1" x14ac:dyDescent="0.25">
      <c r="C59" s="901"/>
      <c r="D59" s="746" t="s">
        <v>338</v>
      </c>
      <c r="E59" s="900"/>
      <c r="F59" s="906" t="s">
        <v>2130</v>
      </c>
      <c r="G59" s="906"/>
      <c r="H59" s="906"/>
      <c r="I59" s="898">
        <v>42972</v>
      </c>
      <c r="J59" s="899"/>
    </row>
    <row r="60" spans="3:10" s="478" customFormat="1" ht="38.25" customHeight="1" x14ac:dyDescent="0.25">
      <c r="C60" s="901"/>
      <c r="D60" s="900" t="s">
        <v>338</v>
      </c>
      <c r="E60" s="900"/>
      <c r="F60" s="906" t="s">
        <v>1900</v>
      </c>
      <c r="G60" s="906"/>
      <c r="H60" s="906"/>
      <c r="I60" s="898">
        <v>42992</v>
      </c>
      <c r="J60" s="899"/>
    </row>
    <row r="61" spans="3:10" s="501" customFormat="1" ht="60.75" customHeight="1" x14ac:dyDescent="0.25">
      <c r="C61" s="901"/>
      <c r="D61" s="746" t="s">
        <v>338</v>
      </c>
      <c r="E61" s="900"/>
      <c r="F61" s="906" t="s">
        <v>2290</v>
      </c>
      <c r="G61" s="906"/>
      <c r="H61" s="906"/>
      <c r="I61" s="898">
        <v>42985</v>
      </c>
      <c r="J61" s="899"/>
    </row>
    <row r="62" spans="3:10" s="505" customFormat="1" ht="60.75" customHeight="1" x14ac:dyDescent="0.25">
      <c r="C62" s="901"/>
      <c r="D62" s="745" t="s">
        <v>1463</v>
      </c>
      <c r="E62" s="746"/>
      <c r="F62" s="873" t="s">
        <v>2394</v>
      </c>
      <c r="G62" s="874"/>
      <c r="H62" s="875"/>
      <c r="I62" s="898">
        <v>43017</v>
      </c>
      <c r="J62" s="899"/>
    </row>
    <row r="63" spans="3:10" s="508" customFormat="1" ht="60.75" customHeight="1" x14ac:dyDescent="0.25">
      <c r="C63" s="901"/>
      <c r="D63" s="909" t="s">
        <v>2270</v>
      </c>
      <c r="E63" s="900"/>
      <c r="F63" s="906" t="s">
        <v>2271</v>
      </c>
      <c r="G63" s="906"/>
      <c r="H63" s="906"/>
      <c r="I63" s="898">
        <v>43026</v>
      </c>
      <c r="J63" s="899"/>
    </row>
    <row r="64" spans="3:10" s="529" customFormat="1" ht="60.75" customHeight="1" x14ac:dyDescent="0.25">
      <c r="C64" s="901"/>
      <c r="D64" s="745" t="s">
        <v>1463</v>
      </c>
      <c r="E64" s="746"/>
      <c r="F64" s="873" t="s">
        <v>2395</v>
      </c>
      <c r="G64" s="874"/>
      <c r="H64" s="875"/>
      <c r="I64" s="898">
        <v>43031</v>
      </c>
      <c r="J64" s="899"/>
    </row>
    <row r="65" spans="3:10" s="529" customFormat="1" ht="85.5" customHeight="1" x14ac:dyDescent="0.25">
      <c r="C65" s="901"/>
      <c r="D65" s="745" t="s">
        <v>2317</v>
      </c>
      <c r="E65" s="746"/>
      <c r="F65" s="873" t="s">
        <v>2318</v>
      </c>
      <c r="G65" s="874"/>
      <c r="H65" s="875"/>
      <c r="I65" s="898">
        <v>43046</v>
      </c>
      <c r="J65" s="899"/>
    </row>
    <row r="66" spans="3:10" s="475" customFormat="1" ht="60.75" customHeight="1" thickBot="1" x14ac:dyDescent="0.3">
      <c r="C66" s="902"/>
      <c r="D66" s="745" t="s">
        <v>1463</v>
      </c>
      <c r="E66" s="746"/>
      <c r="F66" s="873" t="s">
        <v>2427</v>
      </c>
      <c r="G66" s="874"/>
      <c r="H66" s="875"/>
      <c r="I66" s="898">
        <v>43035</v>
      </c>
      <c r="J66" s="899"/>
    </row>
    <row r="67" spans="3:10" s="547" customFormat="1" ht="60.75" customHeight="1" x14ac:dyDescent="0.25">
      <c r="C67" s="892" t="s">
        <v>2495</v>
      </c>
      <c r="D67" s="745" t="s">
        <v>1463</v>
      </c>
      <c r="E67" s="746"/>
      <c r="F67" s="873" t="s">
        <v>2427</v>
      </c>
      <c r="G67" s="874"/>
      <c r="H67" s="875"/>
      <c r="I67" s="898">
        <v>43035</v>
      </c>
      <c r="J67" s="899"/>
    </row>
    <row r="68" spans="3:10" s="600" customFormat="1" ht="60.75" customHeight="1" x14ac:dyDescent="0.25">
      <c r="C68" s="901"/>
      <c r="D68" s="745" t="s">
        <v>1463</v>
      </c>
      <c r="E68" s="746"/>
      <c r="F68" s="873" t="s">
        <v>2500</v>
      </c>
      <c r="G68" s="874"/>
      <c r="H68" s="875"/>
      <c r="I68" s="898">
        <v>43153</v>
      </c>
      <c r="J68" s="899"/>
    </row>
    <row r="69" spans="3:10" s="629" customFormat="1" ht="60.75" customHeight="1" x14ac:dyDescent="0.25">
      <c r="C69" s="901"/>
      <c r="D69" s="745" t="s">
        <v>338</v>
      </c>
      <c r="E69" s="746"/>
      <c r="F69" s="873" t="s">
        <v>2643</v>
      </c>
      <c r="G69" s="874"/>
      <c r="H69" s="875"/>
      <c r="I69" s="898">
        <v>43174</v>
      </c>
      <c r="J69" s="899"/>
    </row>
    <row r="70" spans="3:10" x14ac:dyDescent="0.25">
      <c r="C70" s="901"/>
    </row>
    <row r="71" spans="3:10" x14ac:dyDescent="0.25">
      <c r="C71" s="901"/>
    </row>
    <row r="72" spans="3:10" x14ac:dyDescent="0.25">
      <c r="C72" s="901"/>
      <c r="G72" s="1"/>
    </row>
    <row r="73" spans="3:10" x14ac:dyDescent="0.25">
      <c r="C73" s="901"/>
    </row>
    <row r="74" spans="3:10" ht="12.75" customHeight="1" x14ac:dyDescent="0.25">
      <c r="C74" s="901"/>
    </row>
    <row r="75" spans="3:10" ht="12.75" customHeight="1" x14ac:dyDescent="0.25">
      <c r="C75" s="901"/>
      <c r="D75" s="1"/>
    </row>
    <row r="76" spans="3:10" ht="13.5" customHeight="1" x14ac:dyDescent="0.25">
      <c r="C76" s="901"/>
    </row>
    <row r="77" spans="3:10" ht="13.5" customHeight="1" x14ac:dyDescent="0.25">
      <c r="C77" s="901"/>
    </row>
    <row r="78" spans="3:10" ht="12.75" customHeight="1" x14ac:dyDescent="0.25">
      <c r="C78" s="901"/>
    </row>
    <row r="79" spans="3:10" ht="12.75" customHeight="1" x14ac:dyDescent="0.25">
      <c r="C79" s="901"/>
    </row>
    <row r="80" spans="3:10" ht="12.75" customHeight="1" x14ac:dyDescent="0.25">
      <c r="C80" s="901"/>
    </row>
    <row r="81" spans="3:3" ht="13.5" customHeight="1" x14ac:dyDescent="0.25">
      <c r="C81" s="901"/>
    </row>
    <row r="82" spans="3:3" x14ac:dyDescent="0.25">
      <c r="C82" s="901"/>
    </row>
    <row r="83" spans="3:3" x14ac:dyDescent="0.25">
      <c r="C83" s="901"/>
    </row>
    <row r="84" spans="3:3" x14ac:dyDescent="0.25">
      <c r="C84" s="901"/>
    </row>
    <row r="85" spans="3:3" x14ac:dyDescent="0.25">
      <c r="C85" s="901"/>
    </row>
    <row r="86" spans="3:3" ht="13.8" thickBot="1" x14ac:dyDescent="0.3">
      <c r="C86" s="902"/>
    </row>
  </sheetData>
  <customSheetViews>
    <customSheetView guid="{629AD52C-24BD-4C40-8730-95AF6C3D6969}" showRuler="0">
      <selection activeCell="C37" sqref="C37"/>
      <pageMargins left="0.75" right="0.75" top="1" bottom="1" header="0.5" footer="0.5"/>
      <headerFooter alignWithMargins="0"/>
    </customSheetView>
  </customSheetViews>
  <mergeCells count="173">
    <mergeCell ref="A13:B13"/>
    <mergeCell ref="C13:D13"/>
    <mergeCell ref="E13:G13"/>
    <mergeCell ref="K13:L13"/>
    <mergeCell ref="L26:P26"/>
    <mergeCell ref="L27:P28"/>
    <mergeCell ref="L29:P29"/>
    <mergeCell ref="A12:B12"/>
    <mergeCell ref="C12:D12"/>
    <mergeCell ref="E12:G12"/>
    <mergeCell ref="K12:L12"/>
    <mergeCell ref="G25:I25"/>
    <mergeCell ref="L20:P20"/>
    <mergeCell ref="L21:P22"/>
    <mergeCell ref="L23:P23"/>
    <mergeCell ref="G21:I21"/>
    <mergeCell ref="E22:F22"/>
    <mergeCell ref="E21:F21"/>
    <mergeCell ref="G22:I22"/>
    <mergeCell ref="A14:B14"/>
    <mergeCell ref="C14:D14"/>
    <mergeCell ref="E14:G14"/>
    <mergeCell ref="K14:L14"/>
    <mergeCell ref="E9:G9"/>
    <mergeCell ref="K9:L9"/>
    <mergeCell ref="A10:B10"/>
    <mergeCell ref="C10:D10"/>
    <mergeCell ref="E10:G10"/>
    <mergeCell ref="K10:L10"/>
    <mergeCell ref="A11:B11"/>
    <mergeCell ref="C11:D11"/>
    <mergeCell ref="E11:G11"/>
    <mergeCell ref="K11:L11"/>
    <mergeCell ref="A9:B9"/>
    <mergeCell ref="C9:D9"/>
    <mergeCell ref="D67:E67"/>
    <mergeCell ref="F67:H67"/>
    <mergeCell ref="I67:J67"/>
    <mergeCell ref="C49:C66"/>
    <mergeCell ref="C41:C45"/>
    <mergeCell ref="D41:E41"/>
    <mergeCell ref="F33:H33"/>
    <mergeCell ref="D40:E40"/>
    <mergeCell ref="F38:H38"/>
    <mergeCell ref="I33:J33"/>
    <mergeCell ref="I45:J45"/>
    <mergeCell ref="I42:J42"/>
    <mergeCell ref="D52:E52"/>
    <mergeCell ref="F52:H52"/>
    <mergeCell ref="I52:J52"/>
    <mergeCell ref="D42:E42"/>
    <mergeCell ref="D34:E34"/>
    <mergeCell ref="F42:H42"/>
    <mergeCell ref="F40:H40"/>
    <mergeCell ref="F51:H51"/>
    <mergeCell ref="D66:E66"/>
    <mergeCell ref="F66:H66"/>
    <mergeCell ref="I66:J66"/>
    <mergeCell ref="D45:E45"/>
    <mergeCell ref="F59:H59"/>
    <mergeCell ref="I59:J59"/>
    <mergeCell ref="I38:J38"/>
    <mergeCell ref="D58:E58"/>
    <mergeCell ref="F58:H58"/>
    <mergeCell ref="I58:J58"/>
    <mergeCell ref="C33:C37"/>
    <mergeCell ref="C38:C40"/>
    <mergeCell ref="D39:E39"/>
    <mergeCell ref="D37:E37"/>
    <mergeCell ref="I34:J34"/>
    <mergeCell ref="F34:H34"/>
    <mergeCell ref="F37:H37"/>
    <mergeCell ref="I37:J37"/>
    <mergeCell ref="I35:J35"/>
    <mergeCell ref="D57:E57"/>
    <mergeCell ref="F57:H57"/>
    <mergeCell ref="I57:J57"/>
    <mergeCell ref="D55:E55"/>
    <mergeCell ref="D53:E53"/>
    <mergeCell ref="F53:H53"/>
    <mergeCell ref="F54:H54"/>
    <mergeCell ref="F56:H56"/>
    <mergeCell ref="F45:H45"/>
    <mergeCell ref="A7:B7"/>
    <mergeCell ref="C7:D7"/>
    <mergeCell ref="E7:G7"/>
    <mergeCell ref="K7:L7"/>
    <mergeCell ref="A8:B8"/>
    <mergeCell ref="C8:D8"/>
    <mergeCell ref="E8:G8"/>
    <mergeCell ref="K8:L8"/>
    <mergeCell ref="C2:K2"/>
    <mergeCell ref="K6:L6"/>
    <mergeCell ref="A6:B6"/>
    <mergeCell ref="C6:D6"/>
    <mergeCell ref="E6:G6"/>
    <mergeCell ref="D47:E47"/>
    <mergeCell ref="F47:H47"/>
    <mergeCell ref="I47:J47"/>
    <mergeCell ref="D48:E48"/>
    <mergeCell ref="F48:H48"/>
    <mergeCell ref="I48:J48"/>
    <mergeCell ref="D49:E49"/>
    <mergeCell ref="E23:F23"/>
    <mergeCell ref="G23:I23"/>
    <mergeCell ref="I49:J49"/>
    <mergeCell ref="F49:H49"/>
    <mergeCell ref="F46:H46"/>
    <mergeCell ref="I46:J46"/>
    <mergeCell ref="F35:H35"/>
    <mergeCell ref="D35:E35"/>
    <mergeCell ref="I41:J41"/>
    <mergeCell ref="D46:E46"/>
    <mergeCell ref="F43:H43"/>
    <mergeCell ref="D32:E32"/>
    <mergeCell ref="I40:J40"/>
    <mergeCell ref="I36:J36"/>
    <mergeCell ref="D36:E36"/>
    <mergeCell ref="F36:H36"/>
    <mergeCell ref="D38:E38"/>
    <mergeCell ref="F44:H44"/>
    <mergeCell ref="I44:J44"/>
    <mergeCell ref="F41:H41"/>
    <mergeCell ref="E24:F24"/>
    <mergeCell ref="E25:F25"/>
    <mergeCell ref="I32:J32"/>
    <mergeCell ref="F32:H32"/>
    <mergeCell ref="E28:I29"/>
    <mergeCell ref="D44:E44"/>
    <mergeCell ref="D43:E43"/>
    <mergeCell ref="G24:I24"/>
    <mergeCell ref="I39:J39"/>
    <mergeCell ref="F39:H39"/>
    <mergeCell ref="I43:J43"/>
    <mergeCell ref="D33:E33"/>
    <mergeCell ref="F61:H61"/>
    <mergeCell ref="I61:J61"/>
    <mergeCell ref="D60:E60"/>
    <mergeCell ref="F60:H60"/>
    <mergeCell ref="I60:J60"/>
    <mergeCell ref="D64:E64"/>
    <mergeCell ref="F64:H64"/>
    <mergeCell ref="I64:J64"/>
    <mergeCell ref="D65:E65"/>
    <mergeCell ref="F65:H65"/>
    <mergeCell ref="I65:J65"/>
    <mergeCell ref="D63:E63"/>
    <mergeCell ref="F63:H63"/>
    <mergeCell ref="I63:J63"/>
    <mergeCell ref="D69:E69"/>
    <mergeCell ref="F69:H69"/>
    <mergeCell ref="I69:J69"/>
    <mergeCell ref="D59:E59"/>
    <mergeCell ref="C67:C86"/>
    <mergeCell ref="D68:E68"/>
    <mergeCell ref="F68:H68"/>
    <mergeCell ref="I68:J68"/>
    <mergeCell ref="D50:E50"/>
    <mergeCell ref="F50:H50"/>
    <mergeCell ref="I50:J50"/>
    <mergeCell ref="F55:H55"/>
    <mergeCell ref="I55:J55"/>
    <mergeCell ref="D56:E56"/>
    <mergeCell ref="D54:E54"/>
    <mergeCell ref="I54:J54"/>
    <mergeCell ref="I53:J53"/>
    <mergeCell ref="I56:J56"/>
    <mergeCell ref="I51:J51"/>
    <mergeCell ref="D51:E51"/>
    <mergeCell ref="D62:E62"/>
    <mergeCell ref="F62:H62"/>
    <mergeCell ref="I62:J62"/>
    <mergeCell ref="D61:E61"/>
  </mergeCells>
  <phoneticPr fontId="0" type="noConversion"/>
  <hyperlinks>
    <hyperlink ref="N15" location="INDICE!A1" display="INDICE"/>
    <hyperlink ref="E22:F22" r:id="rId1" display="EEA"/>
    <hyperlink ref="G23:I23" r:id="rId2" display="EC Environment"/>
    <hyperlink ref="G24:I24" r:id="rId3" display="LIFE"/>
    <hyperlink ref="G25:I25" r:id="rId4" display="Eco-innovation grants"/>
    <hyperlink ref="G22:I22" r:id="rId5" display="Clima"/>
    <hyperlink ref="E23:F23" r:id="rId6" display="OJ"/>
    <hyperlink ref="E24:F24" r:id="rId7" display="UE"/>
    <hyperlink ref="E25:F25" r:id="rId8" display="TED"/>
    <hyperlink ref="K7:L7" r:id="rId9" display="Link"/>
    <hyperlink ref="K8:L8" r:id="rId10" display="Link"/>
    <hyperlink ref="K9:L9" r:id="rId11" display="Link"/>
    <hyperlink ref="K10:L10" r:id="rId12" display="Link"/>
    <hyperlink ref="K11:L11" r:id="rId13" display="Link"/>
    <hyperlink ref="K12:L12" r:id="rId14" display="Link"/>
    <hyperlink ref="L23:P23" r:id="rId15" display="LINK"/>
    <hyperlink ref="L29:P29" r:id="rId16" display="LINK"/>
    <hyperlink ref="K13:L13" r:id="rId17" display="Link"/>
    <hyperlink ref="K14:L14" r:id="rId18" display="Link"/>
  </hyperlinks>
  <pageMargins left="0.75" right="0.75" top="1" bottom="1" header="0.5" footer="0.5"/>
  <pageSetup paperSize="139" orientation="portrait" r:id="rId19"/>
  <headerFooter alignWithMargins="0"/>
  <drawing r:id="rId20"/>
  <legacyDrawing r:id="rId2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sheetPr>
  <dimension ref="A1:V132"/>
  <sheetViews>
    <sheetView topLeftCell="B1" zoomScaleNormal="100" workbookViewId="0">
      <selection activeCell="N12" sqref="N12"/>
    </sheetView>
  </sheetViews>
  <sheetFormatPr defaultRowHeight="13.2" x14ac:dyDescent="0.25"/>
  <cols>
    <col min="3" max="3" width="10.6640625" bestFit="1" customWidth="1"/>
    <col min="4" max="4" width="9.6640625" customWidth="1"/>
    <col min="5" max="6" width="11.6640625" customWidth="1"/>
    <col min="9" max="9" width="21.5546875" customWidth="1"/>
  </cols>
  <sheetData>
    <row r="1" spans="1:22" ht="13.8" thickBot="1" x14ac:dyDescent="0.3">
      <c r="A1" s="86"/>
    </row>
    <row r="2" spans="1:22" ht="13.8" thickBot="1" x14ac:dyDescent="0.3">
      <c r="C2" s="1004" t="s">
        <v>258</v>
      </c>
      <c r="D2" s="1005"/>
      <c r="E2" s="1005"/>
      <c r="F2" s="1005"/>
      <c r="G2" s="1005"/>
      <c r="H2" s="1005"/>
      <c r="I2" s="1005"/>
      <c r="J2" s="1005"/>
      <c r="K2" s="1006"/>
      <c r="L2" s="13"/>
    </row>
    <row r="3" spans="1:22" ht="16.2" thickBot="1" x14ac:dyDescent="0.35">
      <c r="A3" s="931" t="s">
        <v>108</v>
      </c>
      <c r="B3" s="931"/>
      <c r="C3" s="931" t="s">
        <v>63</v>
      </c>
      <c r="D3" s="931"/>
      <c r="E3" s="931" t="s">
        <v>64</v>
      </c>
      <c r="F3" s="931"/>
      <c r="G3" s="931"/>
      <c r="H3" s="19" t="s">
        <v>65</v>
      </c>
      <c r="I3" s="19" t="s">
        <v>214</v>
      </c>
      <c r="J3" s="20" t="s">
        <v>215</v>
      </c>
      <c r="K3" s="931" t="s">
        <v>253</v>
      </c>
      <c r="L3" s="931"/>
      <c r="M3" s="21" t="s">
        <v>21</v>
      </c>
      <c r="N3" s="19" t="s">
        <v>22</v>
      </c>
    </row>
    <row r="4" spans="1:22" s="431" customFormat="1" ht="45" customHeight="1" x14ac:dyDescent="0.25">
      <c r="A4" s="978" t="s">
        <v>252</v>
      </c>
      <c r="B4" s="979"/>
      <c r="C4" s="973" t="s">
        <v>694</v>
      </c>
      <c r="D4" s="907"/>
      <c r="E4" s="968" t="s">
        <v>2009</v>
      </c>
      <c r="F4" s="969"/>
      <c r="G4" s="970"/>
      <c r="H4" s="177">
        <v>1</v>
      </c>
      <c r="I4" s="259">
        <v>42902</v>
      </c>
      <c r="J4" s="155"/>
      <c r="K4" s="774" t="s">
        <v>253</v>
      </c>
      <c r="L4" s="880"/>
      <c r="M4" s="193"/>
      <c r="N4" s="7"/>
    </row>
    <row r="5" spans="1:22" s="486" customFormat="1" ht="39.75" customHeight="1" x14ac:dyDescent="0.25">
      <c r="A5" s="978" t="s">
        <v>252</v>
      </c>
      <c r="B5" s="979"/>
      <c r="C5" s="973" t="s">
        <v>660</v>
      </c>
      <c r="D5" s="907"/>
      <c r="E5" s="762" t="s">
        <v>2406</v>
      </c>
      <c r="F5" s="763"/>
      <c r="G5" s="764"/>
      <c r="H5" s="177">
        <v>1</v>
      </c>
      <c r="I5" s="259">
        <v>43062</v>
      </c>
      <c r="J5" s="155"/>
      <c r="K5" s="774" t="s">
        <v>253</v>
      </c>
      <c r="L5" s="880"/>
      <c r="M5" s="193"/>
      <c r="N5" s="7"/>
    </row>
    <row r="6" spans="1:22" s="507" customFormat="1" ht="39.75" customHeight="1" x14ac:dyDescent="0.25">
      <c r="A6" s="978" t="s">
        <v>252</v>
      </c>
      <c r="B6" s="979"/>
      <c r="C6" s="973" t="s">
        <v>694</v>
      </c>
      <c r="D6" s="907"/>
      <c r="E6" s="762" t="s">
        <v>2428</v>
      </c>
      <c r="F6" s="763"/>
      <c r="G6" s="764"/>
      <c r="H6" s="177">
        <v>1</v>
      </c>
      <c r="I6" s="259">
        <v>43074</v>
      </c>
      <c r="J6" s="155"/>
      <c r="K6" s="774" t="s">
        <v>253</v>
      </c>
      <c r="L6" s="880"/>
      <c r="M6" s="193"/>
      <c r="N6" s="7"/>
    </row>
    <row r="7" spans="1:22" s="531" customFormat="1" ht="39.75" customHeight="1" x14ac:dyDescent="0.25">
      <c r="A7" s="978" t="s">
        <v>252</v>
      </c>
      <c r="B7" s="979"/>
      <c r="C7" s="973" t="s">
        <v>694</v>
      </c>
      <c r="D7" s="907"/>
      <c r="E7" s="762" t="s">
        <v>2445</v>
      </c>
      <c r="F7" s="763"/>
      <c r="G7" s="764"/>
      <c r="H7" s="177">
        <v>1</v>
      </c>
      <c r="I7" s="259">
        <v>43062</v>
      </c>
      <c r="J7" s="155"/>
      <c r="K7" s="774" t="s">
        <v>253</v>
      </c>
      <c r="L7" s="880"/>
      <c r="M7" s="193"/>
      <c r="N7" s="7"/>
    </row>
    <row r="8" spans="1:22" s="576" customFormat="1" ht="39.75" customHeight="1" x14ac:dyDescent="0.25">
      <c r="A8" s="978" t="s">
        <v>252</v>
      </c>
      <c r="B8" s="979"/>
      <c r="C8" s="745" t="s">
        <v>694</v>
      </c>
      <c r="D8" s="746"/>
      <c r="E8" s="762" t="s">
        <v>2552</v>
      </c>
      <c r="F8" s="763"/>
      <c r="G8" s="764"/>
      <c r="H8" s="534">
        <v>1</v>
      </c>
      <c r="I8" s="259">
        <v>43216</v>
      </c>
      <c r="J8" s="155"/>
      <c r="K8" s="774" t="s">
        <v>253</v>
      </c>
      <c r="L8" s="880"/>
      <c r="M8" s="193"/>
      <c r="N8" s="7"/>
    </row>
    <row r="9" spans="1:22" s="37" customFormat="1" ht="59.25" customHeight="1" x14ac:dyDescent="0.25">
      <c r="A9" s="978" t="s">
        <v>252</v>
      </c>
      <c r="B9" s="979"/>
      <c r="C9" s="745" t="s">
        <v>679</v>
      </c>
      <c r="D9" s="746"/>
      <c r="E9" s="980" t="s">
        <v>2661</v>
      </c>
      <c r="F9" s="980"/>
      <c r="G9" s="981"/>
      <c r="H9" s="178">
        <v>1</v>
      </c>
      <c r="I9" s="396">
        <v>43332</v>
      </c>
      <c r="J9" s="131"/>
      <c r="K9" s="774" t="s">
        <v>253</v>
      </c>
      <c r="L9" s="880"/>
      <c r="M9" s="155"/>
      <c r="N9" s="7"/>
      <c r="O9" s="289"/>
      <c r="P9" s="289"/>
      <c r="Q9" s="289"/>
      <c r="R9" s="289"/>
      <c r="S9" s="289"/>
      <c r="T9" s="289"/>
      <c r="U9" s="289"/>
      <c r="V9" s="289"/>
    </row>
    <row r="10" spans="1:22" s="37" customFormat="1" ht="59.25" customHeight="1" x14ac:dyDescent="0.25">
      <c r="A10" s="978" t="s">
        <v>252</v>
      </c>
      <c r="B10" s="979"/>
      <c r="C10" s="745" t="s">
        <v>2683</v>
      </c>
      <c r="D10" s="746"/>
      <c r="E10" s="980" t="s">
        <v>2672</v>
      </c>
      <c r="F10" s="980"/>
      <c r="G10" s="981"/>
      <c r="H10" s="178">
        <v>1</v>
      </c>
      <c r="I10" s="396">
        <v>43251</v>
      </c>
      <c r="J10" s="131"/>
      <c r="K10" s="774" t="s">
        <v>253</v>
      </c>
      <c r="L10" s="880"/>
      <c r="M10" s="155"/>
      <c r="N10" s="7"/>
      <c r="O10" s="289"/>
      <c r="P10" s="289"/>
      <c r="Q10" s="289"/>
      <c r="R10" s="289"/>
      <c r="S10" s="289"/>
      <c r="T10" s="289"/>
      <c r="U10" s="289"/>
      <c r="V10" s="289"/>
    </row>
    <row r="11" spans="1:22" s="37" customFormat="1" ht="59.25" customHeight="1" thickBot="1" x14ac:dyDescent="0.3">
      <c r="A11" s="978" t="s">
        <v>252</v>
      </c>
      <c r="B11" s="979"/>
      <c r="C11" s="745" t="s">
        <v>694</v>
      </c>
      <c r="D11" s="746"/>
      <c r="E11" s="980" t="s">
        <v>2719</v>
      </c>
      <c r="F11" s="980"/>
      <c r="G11" s="981"/>
      <c r="H11" s="178">
        <v>1</v>
      </c>
      <c r="I11" s="396">
        <v>43243</v>
      </c>
      <c r="J11" s="131"/>
      <c r="K11" s="774" t="s">
        <v>253</v>
      </c>
      <c r="L11" s="880"/>
      <c r="M11" s="155"/>
      <c r="N11" s="7"/>
      <c r="O11" s="289"/>
      <c r="P11" s="289"/>
      <c r="Q11" s="289"/>
      <c r="R11" s="289"/>
      <c r="S11" s="289"/>
      <c r="T11" s="289"/>
      <c r="U11" s="289"/>
      <c r="V11" s="289"/>
    </row>
    <row r="12" spans="1:22" s="557" customFormat="1" ht="36" customHeight="1" thickBot="1" x14ac:dyDescent="0.3">
      <c r="F12" s="1"/>
      <c r="G12" s="322" t="s">
        <v>16</v>
      </c>
      <c r="H12" s="558">
        <f>SUM(H4:H10)</f>
        <v>7</v>
      </c>
      <c r="N12" s="28" t="s">
        <v>242</v>
      </c>
    </row>
    <row r="13" spans="1:22" s="2" customFormat="1" ht="39.75" customHeight="1" x14ac:dyDescent="0.25">
      <c r="A13" s="554"/>
      <c r="B13" s="554"/>
      <c r="C13" s="550"/>
      <c r="D13" s="550"/>
      <c r="E13" s="569"/>
      <c r="F13" s="569"/>
      <c r="G13" s="551"/>
      <c r="H13" s="551"/>
      <c r="I13" s="551"/>
      <c r="J13" s="556"/>
      <c r="K13" s="217"/>
      <c r="L13" s="217"/>
      <c r="M13" s="40"/>
      <c r="N13" s="40"/>
    </row>
    <row r="14" spans="1:22" s="2" customFormat="1" ht="39.75" customHeight="1" thickBot="1" x14ac:dyDescent="0.3">
      <c r="A14" s="554"/>
      <c r="B14" s="554"/>
      <c r="C14" s="550"/>
      <c r="D14" s="550"/>
      <c r="E14" s="548"/>
      <c r="F14" s="548"/>
      <c r="G14" s="549"/>
      <c r="H14" s="553"/>
      <c r="I14" s="555"/>
      <c r="J14" s="556"/>
      <c r="K14" s="217"/>
      <c r="L14" s="217"/>
      <c r="M14" s="40"/>
      <c r="N14" s="40"/>
    </row>
    <row r="15" spans="1:22" ht="13.5" customHeight="1" x14ac:dyDescent="0.25">
      <c r="D15" s="58"/>
      <c r="E15" s="1020" t="s">
        <v>73</v>
      </c>
      <c r="F15" s="1022"/>
      <c r="G15" s="1017" t="s">
        <v>271</v>
      </c>
      <c r="H15" s="1018"/>
      <c r="I15" s="1019"/>
      <c r="K15" s="60"/>
      <c r="L15" s="1"/>
      <c r="M15" s="498"/>
      <c r="N15" s="498"/>
      <c r="O15" s="498"/>
      <c r="P15" s="498"/>
      <c r="Q15" s="498"/>
      <c r="R15" s="498"/>
      <c r="S15" s="137"/>
      <c r="T15" s="137"/>
      <c r="U15" s="137"/>
    </row>
    <row r="16" spans="1:22" ht="12.75" customHeight="1" x14ac:dyDescent="0.25">
      <c r="D16" s="58"/>
      <c r="E16" s="1020" t="s">
        <v>1034</v>
      </c>
      <c r="F16" s="1022"/>
      <c r="G16" s="1007"/>
      <c r="H16" s="1008"/>
      <c r="I16" s="1009"/>
      <c r="M16" s="498"/>
      <c r="N16" s="498"/>
      <c r="O16" s="498"/>
      <c r="P16" s="498"/>
      <c r="Q16" s="498"/>
      <c r="R16" s="498"/>
      <c r="S16" s="137"/>
      <c r="T16" s="137"/>
      <c r="U16" s="137"/>
    </row>
    <row r="17" spans="1:21" ht="19.5" customHeight="1" x14ac:dyDescent="0.25">
      <c r="D17" s="58"/>
      <c r="E17" s="1020" t="s">
        <v>1049</v>
      </c>
      <c r="F17" s="1021"/>
      <c r="G17" s="1014"/>
      <c r="H17" s="1015"/>
      <c r="I17" s="1016"/>
      <c r="M17" s="498"/>
      <c r="N17" s="498"/>
      <c r="O17" s="498"/>
      <c r="P17" s="498"/>
      <c r="Q17" s="498"/>
      <c r="R17" s="498"/>
      <c r="S17" s="137"/>
      <c r="T17" s="137"/>
      <c r="U17" s="137"/>
    </row>
    <row r="18" spans="1:21" ht="13.5" customHeight="1" x14ac:dyDescent="0.25">
      <c r="D18" s="58"/>
      <c r="E18" s="879" t="s">
        <v>162</v>
      </c>
      <c r="F18" s="1026"/>
      <c r="G18" s="1023"/>
      <c r="H18" s="1024"/>
      <c r="I18" s="1025"/>
      <c r="M18" s="498"/>
      <c r="N18" s="498"/>
      <c r="O18" s="498"/>
      <c r="P18" s="498"/>
      <c r="Q18" s="498"/>
      <c r="R18" s="498"/>
    </row>
    <row r="19" spans="1:21" ht="15" customHeight="1" thickBot="1" x14ac:dyDescent="0.3">
      <c r="D19" s="58"/>
      <c r="E19" s="1010" t="s">
        <v>274</v>
      </c>
      <c r="F19" s="1011"/>
      <c r="G19" s="1029"/>
      <c r="H19" s="1030"/>
      <c r="I19" s="1031"/>
      <c r="M19" s="498"/>
      <c r="N19" s="498"/>
      <c r="O19" s="498"/>
      <c r="P19" s="498"/>
      <c r="Q19" s="498"/>
      <c r="R19" s="498"/>
    </row>
    <row r="20" spans="1:21" ht="14.25" customHeight="1" x14ac:dyDescent="0.25">
      <c r="E20" s="38"/>
      <c r="F20" s="38"/>
      <c r="G20" s="6"/>
      <c r="H20" s="6"/>
      <c r="I20" s="6"/>
      <c r="M20" s="498"/>
      <c r="N20" s="498"/>
      <c r="O20" s="498"/>
      <c r="P20" s="498"/>
      <c r="Q20" s="498"/>
      <c r="R20" s="498"/>
    </row>
    <row r="21" spans="1:21" ht="35.25" customHeight="1" thickBot="1" x14ac:dyDescent="0.3">
      <c r="O21" s="267"/>
      <c r="P21" s="267"/>
      <c r="Q21" s="267"/>
      <c r="R21" s="267"/>
    </row>
    <row r="22" spans="1:21" ht="24.75" customHeight="1" thickBot="1" x14ac:dyDescent="0.3">
      <c r="C22" s="110" t="s">
        <v>217</v>
      </c>
      <c r="D22" s="818" t="s">
        <v>63</v>
      </c>
      <c r="E22" s="820"/>
      <c r="F22" s="818" t="s">
        <v>286</v>
      </c>
      <c r="G22" s="819"/>
      <c r="H22" s="820"/>
      <c r="I22" s="888" t="s">
        <v>214</v>
      </c>
      <c r="J22" s="889"/>
      <c r="O22" s="267"/>
      <c r="P22" s="267"/>
      <c r="Q22" s="267"/>
      <c r="R22" s="267"/>
    </row>
    <row r="23" spans="1:21" ht="37.5" customHeight="1" x14ac:dyDescent="0.25">
      <c r="C23" s="1012" t="s">
        <v>1151</v>
      </c>
      <c r="D23" s="1027" t="s">
        <v>67</v>
      </c>
      <c r="E23" s="1028"/>
      <c r="F23" s="987" t="s">
        <v>25</v>
      </c>
      <c r="G23" s="949"/>
      <c r="H23" s="950"/>
      <c r="I23" s="988">
        <v>41803</v>
      </c>
      <c r="J23" s="989"/>
    </row>
    <row r="24" spans="1:21" ht="48" customHeight="1" x14ac:dyDescent="0.25">
      <c r="C24" s="1013"/>
      <c r="D24" s="985" t="s">
        <v>474</v>
      </c>
      <c r="E24" s="986"/>
      <c r="F24" s="860" t="s">
        <v>379</v>
      </c>
      <c r="G24" s="861"/>
      <c r="H24" s="862"/>
      <c r="I24" s="974">
        <v>41817</v>
      </c>
      <c r="J24" s="975"/>
    </row>
    <row r="25" spans="1:21" ht="57.75" customHeight="1" x14ac:dyDescent="0.25">
      <c r="C25" s="1013"/>
      <c r="D25" s="985" t="s">
        <v>67</v>
      </c>
      <c r="E25" s="1000"/>
      <c r="F25" s="860" t="s">
        <v>153</v>
      </c>
      <c r="G25" s="861"/>
      <c r="H25" s="862"/>
      <c r="I25" s="974">
        <v>41822</v>
      </c>
      <c r="J25" s="975"/>
      <c r="M25" s="238"/>
    </row>
    <row r="26" spans="1:21" ht="38.25" customHeight="1" x14ac:dyDescent="0.25">
      <c r="C26" s="1013"/>
      <c r="D26" s="985" t="s">
        <v>474</v>
      </c>
      <c r="E26" s="986"/>
      <c r="F26" s="860" t="s">
        <v>154</v>
      </c>
      <c r="G26" s="861"/>
      <c r="H26" s="862"/>
      <c r="I26" s="974">
        <v>41824</v>
      </c>
      <c r="J26" s="975"/>
      <c r="M26" s="238"/>
    </row>
    <row r="27" spans="1:21" ht="52.5" customHeight="1" x14ac:dyDescent="0.25">
      <c r="C27" s="1013"/>
      <c r="D27" s="985" t="s">
        <v>474</v>
      </c>
      <c r="E27" s="986"/>
      <c r="F27" s="860" t="s">
        <v>383</v>
      </c>
      <c r="G27" s="861"/>
      <c r="H27" s="862"/>
      <c r="I27" s="974">
        <v>41831</v>
      </c>
      <c r="J27" s="975"/>
      <c r="M27" s="238"/>
    </row>
    <row r="28" spans="1:21" ht="63.75" customHeight="1" x14ac:dyDescent="0.25">
      <c r="C28" s="1013"/>
      <c r="D28" s="985" t="s">
        <v>474</v>
      </c>
      <c r="E28" s="986"/>
      <c r="F28" s="860" t="s">
        <v>527</v>
      </c>
      <c r="G28" s="861"/>
      <c r="H28" s="862"/>
      <c r="I28" s="974">
        <v>41862</v>
      </c>
      <c r="J28" s="975"/>
      <c r="M28" s="134"/>
      <c r="Q28" s="134"/>
    </row>
    <row r="29" spans="1:21" ht="66.75" customHeight="1" x14ac:dyDescent="0.25">
      <c r="C29" s="1013"/>
      <c r="D29" s="985" t="s">
        <v>474</v>
      </c>
      <c r="E29" s="986"/>
      <c r="F29" s="860" t="s">
        <v>508</v>
      </c>
      <c r="G29" s="861"/>
      <c r="H29" s="862"/>
      <c r="I29" s="974">
        <v>41906</v>
      </c>
      <c r="J29" s="975"/>
      <c r="O29" s="137"/>
      <c r="P29" s="137"/>
      <c r="Q29" s="134"/>
    </row>
    <row r="30" spans="1:21" s="134" customFormat="1" ht="66" customHeight="1" x14ac:dyDescent="0.25">
      <c r="A30"/>
      <c r="B30"/>
      <c r="C30" s="1013"/>
      <c r="D30" s="985"/>
      <c r="E30" s="986"/>
      <c r="F30" s="860" t="s">
        <v>526</v>
      </c>
      <c r="G30" s="861"/>
      <c r="H30" s="862"/>
      <c r="I30" s="974">
        <v>41912</v>
      </c>
      <c r="J30" s="975"/>
      <c r="K30"/>
      <c r="L30"/>
      <c r="O30" s="140"/>
      <c r="P30" s="140"/>
      <c r="S30"/>
      <c r="T30"/>
      <c r="U30"/>
    </row>
    <row r="31" spans="1:21" s="134" customFormat="1" ht="45" customHeight="1" thickBot="1" x14ac:dyDescent="0.3">
      <c r="C31" s="1013"/>
      <c r="D31" s="985" t="s">
        <v>679</v>
      </c>
      <c r="E31" s="986"/>
      <c r="F31" s="860" t="s">
        <v>678</v>
      </c>
      <c r="G31" s="861"/>
      <c r="H31" s="862"/>
      <c r="I31" s="974">
        <v>41988</v>
      </c>
      <c r="J31" s="975"/>
      <c r="O31" s="171"/>
      <c r="P31" s="171"/>
      <c r="Q31" s="137"/>
      <c r="S31"/>
      <c r="T31"/>
      <c r="U31"/>
    </row>
    <row r="32" spans="1:21" s="134" customFormat="1" ht="45" customHeight="1" x14ac:dyDescent="0.25">
      <c r="C32" s="992" t="s">
        <v>1150</v>
      </c>
      <c r="D32" s="985" t="s">
        <v>679</v>
      </c>
      <c r="E32" s="986"/>
      <c r="F32" s="860" t="s">
        <v>680</v>
      </c>
      <c r="G32" s="861"/>
      <c r="H32" s="862"/>
      <c r="I32" s="974">
        <v>42019</v>
      </c>
      <c r="J32" s="975"/>
      <c r="O32" s="186"/>
      <c r="P32" s="186"/>
      <c r="Q32" s="140"/>
      <c r="S32"/>
      <c r="T32"/>
      <c r="U32"/>
    </row>
    <row r="33" spans="1:21" s="134" customFormat="1" ht="45" customHeight="1" x14ac:dyDescent="0.25">
      <c r="C33" s="993"/>
      <c r="D33" s="985" t="s">
        <v>679</v>
      </c>
      <c r="E33" s="986"/>
      <c r="F33" s="860" t="s">
        <v>681</v>
      </c>
      <c r="G33" s="861"/>
      <c r="H33" s="862"/>
      <c r="I33" s="974">
        <v>42019</v>
      </c>
      <c r="J33" s="975"/>
      <c r="M33" s="137"/>
      <c r="N33" s="137"/>
      <c r="O33" s="186"/>
      <c r="P33" s="186"/>
      <c r="Q33" s="171"/>
    </row>
    <row r="34" spans="1:21" s="137" customFormat="1" ht="49.5" customHeight="1" x14ac:dyDescent="0.25">
      <c r="A34" s="134"/>
      <c r="B34" s="134"/>
      <c r="C34" s="993"/>
      <c r="D34" s="985" t="s">
        <v>679</v>
      </c>
      <c r="E34" s="986"/>
      <c r="F34" s="860" t="s">
        <v>682</v>
      </c>
      <c r="G34" s="861"/>
      <c r="H34" s="862"/>
      <c r="I34" s="974">
        <v>42019</v>
      </c>
      <c r="J34" s="975"/>
      <c r="K34" s="134"/>
      <c r="L34" s="134"/>
      <c r="M34" s="140"/>
      <c r="N34" s="140"/>
      <c r="O34" s="189"/>
      <c r="P34" s="189"/>
      <c r="Q34" s="186"/>
      <c r="S34" s="134"/>
      <c r="T34" s="134"/>
      <c r="U34" s="134"/>
    </row>
    <row r="35" spans="1:21" s="140" customFormat="1" ht="49.5" customHeight="1" x14ac:dyDescent="0.25">
      <c r="A35" s="137"/>
      <c r="B35" s="137"/>
      <c r="C35" s="993"/>
      <c r="D35" s="985" t="s">
        <v>694</v>
      </c>
      <c r="E35" s="986"/>
      <c r="F35" s="860" t="s">
        <v>756</v>
      </c>
      <c r="G35" s="861"/>
      <c r="H35" s="862"/>
      <c r="I35" s="974">
        <v>42026</v>
      </c>
      <c r="J35" s="975"/>
      <c r="K35" s="137"/>
      <c r="L35" s="137"/>
      <c r="M35" s="171"/>
      <c r="N35" s="171"/>
      <c r="O35" s="191"/>
      <c r="P35" s="191"/>
      <c r="Q35" s="186"/>
      <c r="S35" s="134"/>
      <c r="T35" s="134"/>
      <c r="U35" s="134"/>
    </row>
    <row r="36" spans="1:21" s="171" customFormat="1" ht="49.5" customHeight="1" x14ac:dyDescent="0.25">
      <c r="A36" s="140"/>
      <c r="B36" s="140"/>
      <c r="C36" s="993"/>
      <c r="D36" s="985" t="s">
        <v>694</v>
      </c>
      <c r="E36" s="986"/>
      <c r="F36" s="860" t="s">
        <v>689</v>
      </c>
      <c r="G36" s="861"/>
      <c r="H36" s="862"/>
      <c r="I36" s="974">
        <v>42040</v>
      </c>
      <c r="J36" s="975"/>
      <c r="K36" s="140"/>
      <c r="L36" s="140"/>
      <c r="M36" s="186"/>
      <c r="N36" s="186"/>
      <c r="O36" s="191"/>
      <c r="P36" s="191"/>
      <c r="Q36" s="189"/>
      <c r="S36" s="134"/>
      <c r="T36" s="134"/>
      <c r="U36" s="134"/>
    </row>
    <row r="37" spans="1:21" s="186" customFormat="1" ht="49.5" customHeight="1" x14ac:dyDescent="0.25">
      <c r="A37" s="171"/>
      <c r="B37" s="171"/>
      <c r="C37" s="993"/>
      <c r="D37" s="995" t="s">
        <v>694</v>
      </c>
      <c r="E37" s="996"/>
      <c r="F37" s="982" t="s">
        <v>732</v>
      </c>
      <c r="G37" s="983"/>
      <c r="H37" s="984"/>
      <c r="I37" s="990">
        <v>42075</v>
      </c>
      <c r="J37" s="991"/>
      <c r="K37" s="171"/>
      <c r="L37" s="171"/>
      <c r="O37"/>
      <c r="P37"/>
      <c r="Q37" s="191"/>
      <c r="S37" s="137"/>
      <c r="T37" s="137"/>
      <c r="U37" s="137"/>
    </row>
    <row r="38" spans="1:21" s="186" customFormat="1" ht="49.5" customHeight="1" x14ac:dyDescent="0.25">
      <c r="C38" s="993"/>
      <c r="D38" s="997" t="s">
        <v>660</v>
      </c>
      <c r="E38" s="996"/>
      <c r="F38" s="982" t="s">
        <v>749</v>
      </c>
      <c r="G38" s="983"/>
      <c r="H38" s="984"/>
      <c r="I38" s="990">
        <v>42089</v>
      </c>
      <c r="J38" s="991"/>
      <c r="M38" s="189"/>
      <c r="N38" s="189"/>
      <c r="O38"/>
      <c r="P38"/>
      <c r="Q38" s="191"/>
      <c r="S38" s="140"/>
      <c r="T38" s="140"/>
      <c r="U38" s="140"/>
    </row>
    <row r="39" spans="1:21" s="189" customFormat="1" ht="49.5" customHeight="1" x14ac:dyDescent="0.25">
      <c r="A39" s="186"/>
      <c r="B39" s="186"/>
      <c r="C39" s="993"/>
      <c r="D39" s="1001" t="s">
        <v>660</v>
      </c>
      <c r="E39" s="986"/>
      <c r="F39" s="941" t="s">
        <v>766</v>
      </c>
      <c r="G39" s="998"/>
      <c r="H39" s="999"/>
      <c r="I39" s="974">
        <v>42089</v>
      </c>
      <c r="J39" s="975"/>
      <c r="K39" s="186"/>
      <c r="L39" s="186"/>
      <c r="M39" s="191"/>
      <c r="N39" s="191"/>
      <c r="O39"/>
      <c r="P39"/>
      <c r="Q39" s="191"/>
      <c r="S39" s="171"/>
      <c r="T39" s="171"/>
      <c r="U39" s="171"/>
    </row>
    <row r="40" spans="1:21" s="191" customFormat="1" ht="71.25" customHeight="1" x14ac:dyDescent="0.25">
      <c r="A40" s="189"/>
      <c r="B40" s="189"/>
      <c r="C40" s="993"/>
      <c r="D40" s="1001" t="s">
        <v>694</v>
      </c>
      <c r="E40" s="1002"/>
      <c r="F40" s="941" t="s">
        <v>674</v>
      </c>
      <c r="G40" s="998"/>
      <c r="H40" s="999"/>
      <c r="I40" s="974">
        <v>42019</v>
      </c>
      <c r="J40" s="975"/>
      <c r="K40" s="189"/>
      <c r="L40" s="189"/>
      <c r="Q40" s="198"/>
      <c r="S40" s="186"/>
      <c r="T40" s="186"/>
      <c r="U40" s="186"/>
    </row>
    <row r="41" spans="1:21" s="191" customFormat="1" ht="59.25" customHeight="1" x14ac:dyDescent="0.25">
      <c r="C41" s="993"/>
      <c r="D41" s="1001" t="s">
        <v>30</v>
      </c>
      <c r="E41" s="1002"/>
      <c r="F41" s="941" t="s">
        <v>843</v>
      </c>
      <c r="G41" s="998"/>
      <c r="H41" s="999"/>
      <c r="I41" s="974">
        <v>42115</v>
      </c>
      <c r="J41" s="975"/>
      <c r="M41"/>
      <c r="N41"/>
      <c r="O41" s="198"/>
      <c r="P41" s="198"/>
      <c r="Q41"/>
      <c r="S41" s="186"/>
      <c r="T41" s="186"/>
      <c r="U41" s="186"/>
    </row>
    <row r="42" spans="1:21" s="191" customFormat="1" ht="59.25" customHeight="1" x14ac:dyDescent="0.25">
      <c r="C42" s="993"/>
      <c r="D42" s="1034" t="s">
        <v>694</v>
      </c>
      <c r="E42" s="1035"/>
      <c r="F42" s="1038" t="s">
        <v>721</v>
      </c>
      <c r="G42" s="1038"/>
      <c r="H42" s="1038"/>
      <c r="I42" s="1039">
        <v>42124</v>
      </c>
      <c r="J42" s="1040"/>
      <c r="M42"/>
      <c r="N42"/>
      <c r="O42"/>
      <c r="P42"/>
      <c r="Q42"/>
      <c r="S42" s="189"/>
      <c r="T42" s="189"/>
      <c r="U42" s="189"/>
    </row>
    <row r="43" spans="1:21" s="198" customFormat="1" ht="59.25" customHeight="1" x14ac:dyDescent="0.25">
      <c r="A43" s="191"/>
      <c r="B43" s="191"/>
      <c r="C43" s="993"/>
      <c r="D43" s="1001" t="s">
        <v>1003</v>
      </c>
      <c r="E43" s="1002"/>
      <c r="F43" s="941" t="s">
        <v>955</v>
      </c>
      <c r="G43" s="998"/>
      <c r="H43" s="999"/>
      <c r="I43" s="974">
        <v>42157</v>
      </c>
      <c r="J43" s="975"/>
      <c r="K43" s="191"/>
      <c r="L43" s="191"/>
      <c r="M43"/>
      <c r="N43"/>
      <c r="O43"/>
      <c r="P43"/>
      <c r="Q43"/>
      <c r="S43" s="191"/>
      <c r="T43" s="191"/>
      <c r="U43" s="191"/>
    </row>
    <row r="44" spans="1:21" s="198" customFormat="1" ht="59.25" customHeight="1" x14ac:dyDescent="0.25">
      <c r="C44" s="993"/>
      <c r="D44" s="1001" t="s">
        <v>847</v>
      </c>
      <c r="E44" s="1002"/>
      <c r="F44" s="941" t="s">
        <v>848</v>
      </c>
      <c r="G44" s="998"/>
      <c r="H44" s="999"/>
      <c r="I44" s="974">
        <v>42173</v>
      </c>
      <c r="J44" s="975"/>
      <c r="M44" s="191"/>
      <c r="N44" s="191"/>
      <c r="O44"/>
      <c r="P44"/>
      <c r="R44"/>
      <c r="S44" s="191"/>
      <c r="T44" s="191"/>
      <c r="U44" s="191"/>
    </row>
    <row r="45" spans="1:21" s="198" customFormat="1" ht="59.25" customHeight="1" x14ac:dyDescent="0.25">
      <c r="C45" s="993"/>
      <c r="D45" s="1001" t="s">
        <v>694</v>
      </c>
      <c r="E45" s="1002"/>
      <c r="F45" s="941" t="s">
        <v>851</v>
      </c>
      <c r="G45" s="998"/>
      <c r="H45" s="999"/>
      <c r="I45" s="974">
        <v>41977</v>
      </c>
      <c r="J45" s="975"/>
      <c r="R45"/>
      <c r="S45" s="191"/>
      <c r="T45" s="191"/>
      <c r="U45" s="191"/>
    </row>
    <row r="46" spans="1:21" s="198" customFormat="1" ht="59.25" customHeight="1" x14ac:dyDescent="0.25">
      <c r="C46" s="993"/>
      <c r="D46" s="985" t="s">
        <v>660</v>
      </c>
      <c r="E46" s="1000"/>
      <c r="F46" s="762" t="s">
        <v>816</v>
      </c>
      <c r="G46" s="1032"/>
      <c r="H46" s="1033"/>
      <c r="I46" s="974">
        <v>42216</v>
      </c>
      <c r="J46" s="975"/>
      <c r="R46"/>
    </row>
    <row r="47" spans="1:21" ht="43.5" customHeight="1" x14ac:dyDescent="0.25">
      <c r="A47" s="198"/>
      <c r="B47" s="198"/>
      <c r="C47" s="993"/>
      <c r="D47" s="1001" t="s">
        <v>694</v>
      </c>
      <c r="E47" s="1002"/>
      <c r="F47" s="762" t="s">
        <v>1090</v>
      </c>
      <c r="G47" s="763"/>
      <c r="H47" s="764"/>
      <c r="I47" s="976">
        <v>42218</v>
      </c>
      <c r="J47" s="977"/>
      <c r="K47" s="198"/>
      <c r="L47" s="198"/>
      <c r="M47" s="198"/>
      <c r="N47" s="198"/>
      <c r="O47" s="198"/>
      <c r="P47" s="198"/>
      <c r="R47" s="198"/>
      <c r="S47" s="198"/>
      <c r="T47" s="198"/>
      <c r="U47" s="198"/>
    </row>
    <row r="48" spans="1:21" ht="54.75" customHeight="1" x14ac:dyDescent="0.25">
      <c r="C48" s="993"/>
      <c r="D48" s="985" t="s">
        <v>660</v>
      </c>
      <c r="E48" s="986"/>
      <c r="F48" s="762" t="s">
        <v>673</v>
      </c>
      <c r="G48" s="1036"/>
      <c r="H48" s="1037"/>
      <c r="I48" s="976">
        <v>42035</v>
      </c>
      <c r="J48" s="977"/>
      <c r="M48" s="198"/>
      <c r="N48" s="198"/>
      <c r="R48" s="198"/>
      <c r="S48" s="198"/>
      <c r="T48" s="198"/>
      <c r="U48" s="198"/>
    </row>
    <row r="49" spans="3:21" ht="27.75" customHeight="1" x14ac:dyDescent="0.25">
      <c r="C49" s="993"/>
      <c r="D49" s="1001" t="s">
        <v>694</v>
      </c>
      <c r="E49" s="1002"/>
      <c r="F49" s="762" t="s">
        <v>1080</v>
      </c>
      <c r="G49" s="763"/>
      <c r="H49" s="764"/>
      <c r="I49" s="976">
        <v>42264</v>
      </c>
      <c r="J49" s="977"/>
      <c r="R49" s="198"/>
      <c r="S49" s="198"/>
      <c r="T49" s="198"/>
      <c r="U49" s="198"/>
    </row>
    <row r="50" spans="3:21" ht="61.5" customHeight="1" x14ac:dyDescent="0.25">
      <c r="C50" s="993"/>
      <c r="D50" s="1001" t="s">
        <v>694</v>
      </c>
      <c r="E50" s="1002"/>
      <c r="F50" s="762" t="s">
        <v>1120</v>
      </c>
      <c r="G50" s="763"/>
      <c r="H50" s="764"/>
      <c r="I50" s="976">
        <v>42272</v>
      </c>
      <c r="J50" s="977"/>
    </row>
    <row r="51" spans="3:21" ht="13.8" thickBot="1" x14ac:dyDescent="0.3">
      <c r="C51" s="994"/>
      <c r="D51" s="1001" t="s">
        <v>847</v>
      </c>
      <c r="E51" s="1002"/>
      <c r="F51" s="762" t="s">
        <v>1104</v>
      </c>
      <c r="G51" s="763"/>
      <c r="H51" s="764"/>
      <c r="I51" s="976">
        <v>42277</v>
      </c>
      <c r="J51" s="977"/>
    </row>
    <row r="52" spans="3:21" ht="17.25" customHeight="1" x14ac:dyDescent="0.25">
      <c r="C52" s="992" t="s">
        <v>1280</v>
      </c>
      <c r="D52" s="847" t="s">
        <v>1129</v>
      </c>
      <c r="E52" s="746"/>
      <c r="F52" s="762" t="s">
        <v>1255</v>
      </c>
      <c r="G52" s="763"/>
      <c r="H52" s="764"/>
      <c r="I52" s="976" t="s">
        <v>1256</v>
      </c>
      <c r="J52" s="977"/>
    </row>
    <row r="53" spans="3:21" ht="38.25" customHeight="1" x14ac:dyDescent="0.25">
      <c r="C53" s="993"/>
      <c r="D53" s="847" t="s">
        <v>1129</v>
      </c>
      <c r="E53" s="746"/>
      <c r="F53" s="762" t="s">
        <v>1212</v>
      </c>
      <c r="G53" s="763"/>
      <c r="H53" s="764"/>
      <c r="I53" s="976">
        <v>42404</v>
      </c>
      <c r="J53" s="977"/>
    </row>
    <row r="54" spans="3:21" ht="54" customHeight="1" x14ac:dyDescent="0.25">
      <c r="C54" s="993"/>
      <c r="D54" s="847" t="s">
        <v>1129</v>
      </c>
      <c r="E54" s="746"/>
      <c r="F54" s="762" t="s">
        <v>1355</v>
      </c>
      <c r="G54" s="763"/>
      <c r="H54" s="764"/>
      <c r="I54" s="976">
        <v>42425</v>
      </c>
      <c r="J54" s="977"/>
    </row>
    <row r="55" spans="3:21" ht="36" customHeight="1" x14ac:dyDescent="0.25">
      <c r="C55" s="993"/>
      <c r="D55" s="847" t="s">
        <v>1129</v>
      </c>
      <c r="E55" s="746"/>
      <c r="F55" s="762" t="s">
        <v>1288</v>
      </c>
      <c r="G55" s="763"/>
      <c r="H55" s="764"/>
      <c r="I55" s="976">
        <v>42432</v>
      </c>
      <c r="J55" s="977"/>
    </row>
    <row r="56" spans="3:21" s="245" customFormat="1" ht="36" customHeight="1" x14ac:dyDescent="0.25">
      <c r="C56" s="993"/>
      <c r="D56" s="847" t="s">
        <v>1129</v>
      </c>
      <c r="E56" s="746"/>
      <c r="F56" s="762" t="s">
        <v>1288</v>
      </c>
      <c r="G56" s="763"/>
      <c r="H56" s="764"/>
      <c r="I56" s="976">
        <v>42432</v>
      </c>
      <c r="J56" s="977"/>
    </row>
    <row r="57" spans="3:21" ht="38.25" customHeight="1" x14ac:dyDescent="0.25">
      <c r="C57" s="993"/>
      <c r="D57" s="847" t="s">
        <v>1129</v>
      </c>
      <c r="E57" s="746"/>
      <c r="F57" s="762" t="s">
        <v>1337</v>
      </c>
      <c r="G57" s="763"/>
      <c r="H57" s="764"/>
      <c r="I57" s="976">
        <v>42474</v>
      </c>
      <c r="J57" s="977"/>
      <c r="O57" s="72"/>
    </row>
    <row r="58" spans="3:21" ht="37.5" customHeight="1" x14ac:dyDescent="0.25">
      <c r="C58" s="993"/>
      <c r="D58" s="847" t="s">
        <v>1129</v>
      </c>
      <c r="E58" s="746"/>
      <c r="F58" s="762" t="s">
        <v>1164</v>
      </c>
      <c r="G58" s="763"/>
      <c r="H58" s="764"/>
      <c r="I58" s="976">
        <v>42481</v>
      </c>
      <c r="J58" s="977"/>
      <c r="O58" s="72"/>
    </row>
    <row r="59" spans="3:21" ht="69.75" customHeight="1" x14ac:dyDescent="0.25">
      <c r="C59" s="993"/>
      <c r="D59" s="847" t="s">
        <v>1129</v>
      </c>
      <c r="E59" s="746"/>
      <c r="F59" s="762" t="s">
        <v>1459</v>
      </c>
      <c r="G59" s="763"/>
      <c r="H59" s="764"/>
      <c r="I59" s="976">
        <v>42488</v>
      </c>
      <c r="J59" s="977"/>
      <c r="O59" s="72"/>
    </row>
    <row r="60" spans="3:21" ht="51.75" customHeight="1" x14ac:dyDescent="0.25">
      <c r="C60" s="993"/>
      <c r="D60" s="847" t="s">
        <v>1129</v>
      </c>
      <c r="E60" s="746"/>
      <c r="F60" s="762" t="s">
        <v>1184</v>
      </c>
      <c r="G60" s="763"/>
      <c r="H60" s="764"/>
      <c r="I60" s="976">
        <v>42488</v>
      </c>
      <c r="J60" s="977"/>
      <c r="O60" s="72"/>
    </row>
    <row r="61" spans="3:21" ht="46.5" customHeight="1" x14ac:dyDescent="0.25">
      <c r="C61" s="993"/>
      <c r="D61" s="847" t="s">
        <v>1129</v>
      </c>
      <c r="E61" s="746"/>
      <c r="F61" s="762" t="s">
        <v>1342</v>
      </c>
      <c r="G61" s="763"/>
      <c r="H61" s="764"/>
      <c r="I61" s="976">
        <v>42489</v>
      </c>
      <c r="J61" s="977"/>
      <c r="M61" s="72"/>
      <c r="N61" s="72"/>
      <c r="O61" s="72"/>
    </row>
    <row r="62" spans="3:21" ht="43.5" customHeight="1" x14ac:dyDescent="0.25">
      <c r="C62" s="993"/>
      <c r="D62" s="847" t="s">
        <v>1129</v>
      </c>
      <c r="E62" s="746"/>
      <c r="F62" s="762" t="s">
        <v>1167</v>
      </c>
      <c r="G62" s="763"/>
      <c r="H62" s="764"/>
      <c r="I62" s="976">
        <v>42516</v>
      </c>
      <c r="J62" s="977"/>
      <c r="M62" s="72"/>
      <c r="N62" s="72"/>
      <c r="O62" s="72"/>
    </row>
    <row r="63" spans="3:21" ht="42" customHeight="1" x14ac:dyDescent="0.25">
      <c r="C63" s="993"/>
      <c r="D63" s="847" t="s">
        <v>1460</v>
      </c>
      <c r="E63" s="746"/>
      <c r="F63" s="762" t="s">
        <v>1461</v>
      </c>
      <c r="G63" s="763"/>
      <c r="H63" s="764"/>
      <c r="I63" s="976">
        <v>42521</v>
      </c>
      <c r="J63" s="977"/>
      <c r="L63" s="72"/>
      <c r="M63" s="72"/>
      <c r="N63" s="72"/>
      <c r="O63" s="103"/>
    </row>
    <row r="64" spans="3:21" ht="51" customHeight="1" x14ac:dyDescent="0.25">
      <c r="C64" s="993"/>
      <c r="D64" s="847" t="s">
        <v>1460</v>
      </c>
      <c r="E64" s="746"/>
      <c r="F64" s="762" t="s">
        <v>1502</v>
      </c>
      <c r="G64" s="763"/>
      <c r="H64" s="764"/>
      <c r="I64" s="976">
        <v>42521</v>
      </c>
      <c r="J64" s="977"/>
      <c r="L64" s="72"/>
      <c r="M64" s="72"/>
      <c r="N64" s="72"/>
    </row>
    <row r="65" spans="2:14" ht="23.25" customHeight="1" x14ac:dyDescent="0.25">
      <c r="C65" s="993"/>
      <c r="D65" s="847" t="s">
        <v>1129</v>
      </c>
      <c r="E65" s="746"/>
      <c r="F65" s="762" t="s">
        <v>1458</v>
      </c>
      <c r="G65" s="763"/>
      <c r="H65" s="764"/>
      <c r="I65" s="976">
        <v>42529</v>
      </c>
      <c r="J65" s="977"/>
      <c r="L65" s="72"/>
      <c r="M65" s="72"/>
      <c r="N65" s="72"/>
    </row>
    <row r="66" spans="2:14" ht="61.5" customHeight="1" x14ac:dyDescent="0.25">
      <c r="C66" s="993"/>
      <c r="D66" s="847" t="s">
        <v>1129</v>
      </c>
      <c r="E66" s="746"/>
      <c r="F66" s="762" t="s">
        <v>1185</v>
      </c>
      <c r="G66" s="763"/>
      <c r="H66" s="764"/>
      <c r="I66" s="976">
        <v>42535</v>
      </c>
      <c r="J66" s="977"/>
      <c r="L66" s="72"/>
      <c r="M66" s="72"/>
      <c r="N66" s="72"/>
    </row>
    <row r="67" spans="2:14" ht="36.75" customHeight="1" x14ac:dyDescent="0.25">
      <c r="C67" s="993"/>
      <c r="D67" s="847" t="s">
        <v>1129</v>
      </c>
      <c r="E67" s="746"/>
      <c r="F67" s="762" t="s">
        <v>1462</v>
      </c>
      <c r="G67" s="763"/>
      <c r="H67" s="764"/>
      <c r="I67" s="976">
        <v>42537</v>
      </c>
      <c r="J67" s="977"/>
      <c r="L67" s="72"/>
      <c r="M67" s="103"/>
      <c r="N67" s="103"/>
    </row>
    <row r="68" spans="2:14" ht="39.75" customHeight="1" x14ac:dyDescent="0.25">
      <c r="C68" s="993"/>
      <c r="D68" s="847" t="s">
        <v>1460</v>
      </c>
      <c r="E68" s="746"/>
      <c r="F68" s="762" t="s">
        <v>1526</v>
      </c>
      <c r="G68" s="763"/>
      <c r="H68" s="764"/>
      <c r="I68" s="976">
        <v>42531</v>
      </c>
      <c r="J68" s="977"/>
      <c r="L68" s="72"/>
    </row>
    <row r="69" spans="2:14" ht="32.25" customHeight="1" x14ac:dyDescent="0.25">
      <c r="C69" s="993"/>
      <c r="D69" s="847" t="s">
        <v>1129</v>
      </c>
      <c r="E69" s="746"/>
      <c r="F69" s="762" t="s">
        <v>1477</v>
      </c>
      <c r="G69" s="763"/>
      <c r="H69" s="764"/>
      <c r="I69" s="976">
        <v>42542</v>
      </c>
      <c r="J69" s="977"/>
      <c r="L69" s="103"/>
      <c r="M69" s="318"/>
    </row>
    <row r="70" spans="2:14" ht="37.5" customHeight="1" x14ac:dyDescent="0.25">
      <c r="C70" s="993"/>
      <c r="D70" s="847" t="s">
        <v>1129</v>
      </c>
      <c r="E70" s="746"/>
      <c r="F70" s="762" t="s">
        <v>1192</v>
      </c>
      <c r="G70" s="763"/>
      <c r="H70" s="764"/>
      <c r="I70" s="976">
        <v>42584</v>
      </c>
      <c r="J70" s="977"/>
    </row>
    <row r="71" spans="2:14" s="276" customFormat="1" ht="37.5" customHeight="1" x14ac:dyDescent="0.25">
      <c r="C71" s="993"/>
      <c r="D71" s="847" t="s">
        <v>1460</v>
      </c>
      <c r="E71" s="746"/>
      <c r="F71" s="762" t="s">
        <v>1589</v>
      </c>
      <c r="G71" s="763"/>
      <c r="H71" s="764"/>
      <c r="I71" s="976">
        <v>42613</v>
      </c>
      <c r="J71" s="977"/>
    </row>
    <row r="72" spans="2:14" ht="45" customHeight="1" thickBot="1" x14ac:dyDescent="0.3">
      <c r="C72" s="291"/>
      <c r="D72" s="971" t="s">
        <v>694</v>
      </c>
      <c r="E72" s="907"/>
      <c r="F72" s="762" t="s">
        <v>1712</v>
      </c>
      <c r="G72" s="763"/>
      <c r="H72" s="764"/>
      <c r="I72" s="976">
        <v>42697</v>
      </c>
      <c r="J72" s="977"/>
    </row>
    <row r="73" spans="2:14" s="290" customFormat="1" ht="45" customHeight="1" x14ac:dyDescent="0.25">
      <c r="C73" s="1043" t="s">
        <v>1884</v>
      </c>
      <c r="D73" s="971" t="s">
        <v>694</v>
      </c>
      <c r="E73" s="907"/>
      <c r="F73" s="762" t="s">
        <v>1729</v>
      </c>
      <c r="G73" s="763"/>
      <c r="H73" s="764"/>
      <c r="I73" s="976">
        <v>42699</v>
      </c>
      <c r="J73" s="977"/>
    </row>
    <row r="74" spans="2:14" ht="38.25" customHeight="1" x14ac:dyDescent="0.25">
      <c r="C74" s="1044"/>
      <c r="D74" s="971" t="s">
        <v>694</v>
      </c>
      <c r="E74" s="907"/>
      <c r="F74" s="762" t="s">
        <v>1779</v>
      </c>
      <c r="G74" s="763"/>
      <c r="H74" s="764"/>
      <c r="I74" s="976">
        <v>42768</v>
      </c>
      <c r="J74" s="977"/>
    </row>
    <row r="75" spans="2:14" ht="31.5" customHeight="1" x14ac:dyDescent="0.25">
      <c r="C75" s="1044"/>
      <c r="D75" s="971" t="s">
        <v>694</v>
      </c>
      <c r="E75" s="907"/>
      <c r="F75" s="762" t="s">
        <v>1790</v>
      </c>
      <c r="G75" s="763"/>
      <c r="H75" s="764"/>
      <c r="I75" s="976">
        <v>42768</v>
      </c>
      <c r="J75" s="977"/>
    </row>
    <row r="76" spans="2:14" ht="33" customHeight="1" x14ac:dyDescent="0.25">
      <c r="B76" s="1"/>
      <c r="C76" s="1044"/>
      <c r="D76" s="971" t="s">
        <v>694</v>
      </c>
      <c r="E76" s="907"/>
      <c r="F76" s="762" t="s">
        <v>1819</v>
      </c>
      <c r="G76" s="763"/>
      <c r="H76" s="764"/>
      <c r="I76" s="976">
        <v>42794</v>
      </c>
      <c r="J76" s="977"/>
    </row>
    <row r="77" spans="2:14" ht="55.5" customHeight="1" x14ac:dyDescent="0.25">
      <c r="C77" s="1044"/>
      <c r="D77" s="971" t="s">
        <v>679</v>
      </c>
      <c r="E77" s="907"/>
      <c r="F77" s="762" t="s">
        <v>1502</v>
      </c>
      <c r="G77" s="763"/>
      <c r="H77" s="764"/>
      <c r="I77" s="976">
        <v>42794</v>
      </c>
      <c r="J77" s="977"/>
    </row>
    <row r="78" spans="2:14" ht="45.75" customHeight="1" x14ac:dyDescent="0.25">
      <c r="C78" s="298"/>
      <c r="D78" s="971" t="s">
        <v>694</v>
      </c>
      <c r="E78" s="907"/>
      <c r="F78" s="762" t="s">
        <v>1793</v>
      </c>
      <c r="G78" s="763"/>
      <c r="H78" s="764"/>
      <c r="I78" s="976">
        <v>42796</v>
      </c>
      <c r="J78" s="977"/>
    </row>
    <row r="79" spans="2:14" ht="48.75" customHeight="1" x14ac:dyDescent="0.25">
      <c r="C79" s="298"/>
      <c r="D79" s="971" t="s">
        <v>694</v>
      </c>
      <c r="E79" s="907"/>
      <c r="F79" s="762" t="s">
        <v>1808</v>
      </c>
      <c r="G79" s="763"/>
      <c r="H79" s="764"/>
      <c r="I79" s="976">
        <v>42796</v>
      </c>
      <c r="J79" s="977"/>
    </row>
    <row r="80" spans="2:14" ht="39" customHeight="1" x14ac:dyDescent="0.25">
      <c r="C80" s="298"/>
      <c r="D80" s="973" t="s">
        <v>694</v>
      </c>
      <c r="E80" s="907"/>
      <c r="F80" s="762" t="s">
        <v>1950</v>
      </c>
      <c r="G80" s="763"/>
      <c r="H80" s="764"/>
      <c r="I80" s="974">
        <v>42831</v>
      </c>
      <c r="J80" s="975"/>
    </row>
    <row r="81" spans="3:10" ht="48.75" customHeight="1" x14ac:dyDescent="0.25">
      <c r="C81" s="298"/>
      <c r="D81" s="973" t="s">
        <v>1979</v>
      </c>
      <c r="E81" s="907"/>
      <c r="F81" s="762" t="s">
        <v>1995</v>
      </c>
      <c r="G81" s="763"/>
      <c r="H81" s="764"/>
      <c r="I81" s="855">
        <v>42829</v>
      </c>
      <c r="J81" s="972"/>
    </row>
    <row r="82" spans="3:10" s="421" customFormat="1" ht="48.75" customHeight="1" x14ac:dyDescent="0.25">
      <c r="C82" s="298"/>
      <c r="D82" s="971" t="s">
        <v>694</v>
      </c>
      <c r="E82" s="907"/>
      <c r="F82" s="762" t="s">
        <v>1725</v>
      </c>
      <c r="G82" s="763"/>
      <c r="H82" s="764"/>
      <c r="I82" s="976">
        <v>42852</v>
      </c>
      <c r="J82" s="977"/>
    </row>
    <row r="83" spans="3:10" s="421" customFormat="1" ht="48.75" customHeight="1" x14ac:dyDescent="0.25">
      <c r="C83" s="298"/>
      <c r="D83" s="971" t="s">
        <v>694</v>
      </c>
      <c r="E83" s="907"/>
      <c r="F83" s="762" t="s">
        <v>2095</v>
      </c>
      <c r="G83" s="763"/>
      <c r="H83" s="764"/>
      <c r="I83" s="976">
        <v>42852</v>
      </c>
      <c r="J83" s="977"/>
    </row>
    <row r="84" spans="3:10" ht="40.5" customHeight="1" x14ac:dyDescent="0.25">
      <c r="C84" s="298"/>
      <c r="D84" s="973" t="s">
        <v>679</v>
      </c>
      <c r="E84" s="907"/>
      <c r="F84" s="968" t="s">
        <v>2105</v>
      </c>
      <c r="G84" s="969"/>
      <c r="H84" s="970"/>
      <c r="I84" s="855">
        <v>42870</v>
      </c>
      <c r="J84" s="972"/>
    </row>
    <row r="85" spans="3:10" s="435" customFormat="1" ht="39" customHeight="1" x14ac:dyDescent="0.25">
      <c r="C85" s="1003"/>
      <c r="D85" s="973" t="s">
        <v>679</v>
      </c>
      <c r="E85" s="907"/>
      <c r="F85" s="968" t="s">
        <v>2131</v>
      </c>
      <c r="G85" s="969"/>
      <c r="H85" s="970"/>
      <c r="I85" s="855">
        <v>42933</v>
      </c>
      <c r="J85" s="972"/>
    </row>
    <row r="86" spans="3:10" s="444" customFormat="1" ht="39" customHeight="1" x14ac:dyDescent="0.25">
      <c r="C86" s="1003"/>
      <c r="D86" s="971" t="s">
        <v>694</v>
      </c>
      <c r="E86" s="907"/>
      <c r="F86" s="762" t="s">
        <v>1711</v>
      </c>
      <c r="G86" s="763"/>
      <c r="H86" s="764"/>
      <c r="I86" s="855">
        <v>42885</v>
      </c>
      <c r="J86" s="972"/>
    </row>
    <row r="87" spans="3:10" s="451" customFormat="1" ht="39" customHeight="1" x14ac:dyDescent="0.25">
      <c r="C87" s="1003"/>
      <c r="D87" s="745" t="s">
        <v>2144</v>
      </c>
      <c r="E87" s="746"/>
      <c r="F87" s="968" t="s">
        <v>2160</v>
      </c>
      <c r="G87" s="969"/>
      <c r="H87" s="970"/>
      <c r="I87" s="855">
        <v>42912</v>
      </c>
      <c r="J87" s="972"/>
    </row>
    <row r="88" spans="3:10" s="451" customFormat="1" ht="39" customHeight="1" x14ac:dyDescent="0.25">
      <c r="C88" s="1003"/>
      <c r="D88" s="973" t="s">
        <v>2144</v>
      </c>
      <c r="E88" s="907"/>
      <c r="F88" s="968" t="s">
        <v>2161</v>
      </c>
      <c r="G88" s="969"/>
      <c r="H88" s="970"/>
      <c r="I88" s="855">
        <v>42922</v>
      </c>
      <c r="J88" s="972"/>
    </row>
    <row r="89" spans="3:10" s="462" customFormat="1" ht="39" customHeight="1" x14ac:dyDescent="0.25">
      <c r="C89" s="1003"/>
      <c r="D89" s="973" t="s">
        <v>2144</v>
      </c>
      <c r="E89" s="907"/>
      <c r="F89" s="968" t="s">
        <v>2173</v>
      </c>
      <c r="G89" s="969"/>
      <c r="H89" s="970"/>
      <c r="I89" s="855">
        <v>42919</v>
      </c>
      <c r="J89" s="972"/>
    </row>
    <row r="90" spans="3:10" s="466" customFormat="1" ht="39" customHeight="1" x14ac:dyDescent="0.25">
      <c r="C90" s="1003"/>
      <c r="D90" s="973" t="s">
        <v>694</v>
      </c>
      <c r="E90" s="907"/>
      <c r="F90" s="762" t="s">
        <v>1703</v>
      </c>
      <c r="G90" s="763"/>
      <c r="H90" s="764"/>
      <c r="I90" s="855">
        <v>42900</v>
      </c>
      <c r="J90" s="972"/>
    </row>
    <row r="91" spans="3:10" s="466" customFormat="1" ht="39" customHeight="1" x14ac:dyDescent="0.25">
      <c r="C91" s="1003"/>
      <c r="D91" s="973" t="s">
        <v>2144</v>
      </c>
      <c r="E91" s="907"/>
      <c r="F91" s="968" t="s">
        <v>2145</v>
      </c>
      <c r="G91" s="969"/>
      <c r="H91" s="970"/>
      <c r="I91" s="855">
        <v>42933</v>
      </c>
      <c r="J91" s="972"/>
    </row>
    <row r="92" spans="3:10" s="472" customFormat="1" ht="39" customHeight="1" x14ac:dyDescent="0.25">
      <c r="C92" s="1003"/>
      <c r="D92" s="973" t="s">
        <v>2144</v>
      </c>
      <c r="E92" s="907"/>
      <c r="F92" s="968" t="s">
        <v>2190</v>
      </c>
      <c r="G92" s="969"/>
      <c r="H92" s="970"/>
      <c r="I92" s="855">
        <v>42935</v>
      </c>
      <c r="J92" s="972"/>
    </row>
    <row r="93" spans="3:10" s="472" customFormat="1" ht="39" customHeight="1" x14ac:dyDescent="0.25">
      <c r="C93" s="1003"/>
      <c r="D93" s="973" t="s">
        <v>2144</v>
      </c>
      <c r="E93" s="907"/>
      <c r="F93" s="968" t="s">
        <v>2176</v>
      </c>
      <c r="G93" s="969"/>
      <c r="H93" s="970"/>
      <c r="I93" s="855">
        <v>42948</v>
      </c>
      <c r="J93" s="972"/>
    </row>
    <row r="94" spans="3:10" s="482" customFormat="1" ht="39" customHeight="1" x14ac:dyDescent="0.25">
      <c r="C94" s="1003"/>
      <c r="D94" s="973" t="s">
        <v>694</v>
      </c>
      <c r="E94" s="907"/>
      <c r="F94" s="968" t="s">
        <v>2230</v>
      </c>
      <c r="G94" s="969"/>
      <c r="H94" s="970"/>
      <c r="I94" s="855">
        <v>42941</v>
      </c>
      <c r="J94" s="972"/>
    </row>
    <row r="95" spans="3:10" s="482" customFormat="1" ht="39" customHeight="1" x14ac:dyDescent="0.25">
      <c r="C95" s="1003"/>
      <c r="D95" s="973" t="s">
        <v>2144</v>
      </c>
      <c r="E95" s="907"/>
      <c r="F95" s="968" t="s">
        <v>2301</v>
      </c>
      <c r="G95" s="969"/>
      <c r="H95" s="970"/>
      <c r="I95" s="855">
        <v>42998</v>
      </c>
      <c r="J95" s="972"/>
    </row>
    <row r="96" spans="3:10" s="482" customFormat="1" ht="39" customHeight="1" x14ac:dyDescent="0.25">
      <c r="C96" s="1003"/>
      <c r="D96" s="973" t="s">
        <v>2144</v>
      </c>
      <c r="E96" s="907"/>
      <c r="F96" s="968" t="s">
        <v>2348</v>
      </c>
      <c r="G96" s="969"/>
      <c r="H96" s="970"/>
      <c r="I96" s="855">
        <v>42999</v>
      </c>
      <c r="J96" s="972"/>
    </row>
    <row r="97" spans="3:10" s="488" customFormat="1" ht="39" customHeight="1" x14ac:dyDescent="0.25">
      <c r="C97" s="1003"/>
      <c r="D97" s="973" t="s">
        <v>2200</v>
      </c>
      <c r="E97" s="907"/>
      <c r="F97" s="968" t="s">
        <v>2352</v>
      </c>
      <c r="G97" s="969"/>
      <c r="H97" s="970"/>
      <c r="I97" s="855">
        <v>42998</v>
      </c>
      <c r="J97" s="972"/>
    </row>
    <row r="98" spans="3:10" s="498" customFormat="1" ht="39" customHeight="1" x14ac:dyDescent="0.25">
      <c r="C98" s="1003"/>
      <c r="D98" s="973" t="s">
        <v>2144</v>
      </c>
      <c r="E98" s="907"/>
      <c r="F98" s="968" t="s">
        <v>2326</v>
      </c>
      <c r="G98" s="969"/>
      <c r="H98" s="970"/>
      <c r="I98" s="855">
        <v>43003</v>
      </c>
      <c r="J98" s="972"/>
    </row>
    <row r="99" spans="3:10" s="508" customFormat="1" ht="39" customHeight="1" x14ac:dyDescent="0.25">
      <c r="C99" s="1003"/>
      <c r="D99" s="973" t="s">
        <v>694</v>
      </c>
      <c r="E99" s="907"/>
      <c r="F99" s="762" t="s">
        <v>1680</v>
      </c>
      <c r="G99" s="763"/>
      <c r="H99" s="764"/>
      <c r="I99" s="855">
        <v>43011</v>
      </c>
      <c r="J99" s="972"/>
    </row>
    <row r="100" spans="3:10" s="536" customFormat="1" ht="39" customHeight="1" x14ac:dyDescent="0.25">
      <c r="C100" s="1003"/>
      <c r="D100" s="973" t="s">
        <v>1463</v>
      </c>
      <c r="E100" s="907"/>
      <c r="F100" s="762" t="s">
        <v>2409</v>
      </c>
      <c r="G100" s="763"/>
      <c r="H100" s="764"/>
      <c r="I100" s="855">
        <v>43033</v>
      </c>
      <c r="J100" s="972"/>
    </row>
    <row r="101" spans="3:10" s="546" customFormat="1" ht="39" customHeight="1" x14ac:dyDescent="0.25">
      <c r="C101" s="1003"/>
      <c r="D101" s="745" t="s">
        <v>694</v>
      </c>
      <c r="E101" s="746"/>
      <c r="F101" s="762" t="s">
        <v>25</v>
      </c>
      <c r="G101" s="763"/>
      <c r="H101" s="764"/>
      <c r="I101" s="855">
        <v>43055</v>
      </c>
      <c r="J101" s="972"/>
    </row>
    <row r="102" spans="3:10" s="540" customFormat="1" ht="39" customHeight="1" x14ac:dyDescent="0.25">
      <c r="C102" s="1003"/>
      <c r="D102" s="973" t="s">
        <v>660</v>
      </c>
      <c r="E102" s="907"/>
      <c r="F102" s="762" t="s">
        <v>2405</v>
      </c>
      <c r="G102" s="763"/>
      <c r="H102" s="764"/>
      <c r="I102" s="855">
        <v>43061</v>
      </c>
      <c r="J102" s="972"/>
    </row>
    <row r="103" spans="3:10" s="540" customFormat="1" ht="39" customHeight="1" x14ac:dyDescent="0.25">
      <c r="C103" s="1003"/>
      <c r="D103" s="973" t="s">
        <v>1463</v>
      </c>
      <c r="E103" s="907"/>
      <c r="F103" s="762" t="s">
        <v>2460</v>
      </c>
      <c r="G103" s="763"/>
      <c r="H103" s="764"/>
      <c r="I103" s="855">
        <v>43076</v>
      </c>
      <c r="J103" s="972"/>
    </row>
    <row r="104" spans="3:10" s="462" customFormat="1" ht="39" customHeight="1" x14ac:dyDescent="0.25">
      <c r="C104" s="1003"/>
      <c r="D104" s="745" t="s">
        <v>1463</v>
      </c>
      <c r="E104" s="746"/>
      <c r="F104" s="762" t="s">
        <v>2471</v>
      </c>
      <c r="G104" s="763"/>
      <c r="H104" s="764"/>
      <c r="I104" s="855">
        <v>43075</v>
      </c>
      <c r="J104" s="972"/>
    </row>
    <row r="105" spans="3:10" s="566" customFormat="1" ht="39" customHeight="1" x14ac:dyDescent="0.25">
      <c r="C105" s="568"/>
      <c r="D105" s="745" t="s">
        <v>1463</v>
      </c>
      <c r="E105" s="746"/>
      <c r="F105" s="762" t="s">
        <v>2475</v>
      </c>
      <c r="G105" s="763"/>
      <c r="H105" s="764"/>
      <c r="I105" s="855">
        <v>43126</v>
      </c>
      <c r="J105" s="972"/>
    </row>
    <row r="106" spans="3:10" s="576" customFormat="1" ht="39" customHeight="1" x14ac:dyDescent="0.25">
      <c r="C106" s="568"/>
      <c r="D106" s="745" t="s">
        <v>694</v>
      </c>
      <c r="E106" s="746"/>
      <c r="F106" s="762" t="s">
        <v>2477</v>
      </c>
      <c r="G106" s="763"/>
      <c r="H106" s="764"/>
      <c r="I106" s="855">
        <v>43132</v>
      </c>
      <c r="J106" s="972"/>
    </row>
    <row r="107" spans="3:10" s="583" customFormat="1" ht="39" customHeight="1" x14ac:dyDescent="0.25">
      <c r="C107" s="568"/>
      <c r="D107" s="745" t="s">
        <v>694</v>
      </c>
      <c r="E107" s="746"/>
      <c r="F107" s="762" t="s">
        <v>1790</v>
      </c>
      <c r="G107" s="763"/>
      <c r="H107" s="764"/>
      <c r="I107" s="855">
        <v>43146</v>
      </c>
      <c r="J107" s="972"/>
    </row>
    <row r="108" spans="3:10" s="612" customFormat="1" ht="39" customHeight="1" x14ac:dyDescent="0.25">
      <c r="C108" s="568"/>
      <c r="D108" s="745" t="s">
        <v>694</v>
      </c>
      <c r="E108" s="746"/>
      <c r="F108" s="762" t="s">
        <v>2608</v>
      </c>
      <c r="G108" s="763"/>
      <c r="H108" s="764"/>
      <c r="I108" s="855">
        <v>43160</v>
      </c>
      <c r="J108" s="972"/>
    </row>
    <row r="109" spans="3:10" s="612" customFormat="1" ht="39" customHeight="1" x14ac:dyDescent="0.25">
      <c r="C109" s="568"/>
      <c r="D109" s="745" t="s">
        <v>1049</v>
      </c>
      <c r="E109" s="746"/>
      <c r="F109" s="762" t="s">
        <v>2571</v>
      </c>
      <c r="G109" s="763"/>
      <c r="H109" s="764"/>
      <c r="I109" s="855">
        <v>43159</v>
      </c>
      <c r="J109" s="972"/>
    </row>
    <row r="110" spans="3:10" s="639" customFormat="1" ht="39" customHeight="1" x14ac:dyDescent="0.25">
      <c r="C110" s="568"/>
      <c r="D110" s="745" t="s">
        <v>694</v>
      </c>
      <c r="E110" s="746"/>
      <c r="F110" s="762" t="s">
        <v>2497</v>
      </c>
      <c r="G110" s="763"/>
      <c r="H110" s="764"/>
      <c r="I110" s="855">
        <v>43167</v>
      </c>
      <c r="J110" s="972"/>
    </row>
    <row r="111" spans="3:10" s="649" customFormat="1" ht="39" customHeight="1" x14ac:dyDescent="0.25">
      <c r="C111" s="568"/>
      <c r="D111" s="745" t="s">
        <v>679</v>
      </c>
      <c r="E111" s="746"/>
      <c r="F111" s="762" t="s">
        <v>2689</v>
      </c>
      <c r="G111" s="763"/>
      <c r="H111" s="764"/>
      <c r="I111" s="855">
        <v>43190</v>
      </c>
      <c r="J111" s="972"/>
    </row>
    <row r="112" spans="3:10" s="653" customFormat="1" ht="39" customHeight="1" x14ac:dyDescent="0.25">
      <c r="C112" s="568"/>
      <c r="D112" s="745" t="s">
        <v>694</v>
      </c>
      <c r="E112" s="746"/>
      <c r="F112" s="762" t="s">
        <v>2717</v>
      </c>
      <c r="G112" s="763"/>
      <c r="H112" s="764"/>
      <c r="I112" s="855">
        <v>43195</v>
      </c>
      <c r="J112" s="972"/>
    </row>
    <row r="113" spans="3:3" ht="12.75" customHeight="1" x14ac:dyDescent="0.25">
      <c r="C113" s="1041" t="s">
        <v>2495</v>
      </c>
    </row>
    <row r="114" spans="3:3" x14ac:dyDescent="0.25">
      <c r="C114" s="1041"/>
    </row>
    <row r="115" spans="3:3" x14ac:dyDescent="0.25">
      <c r="C115" s="1041"/>
    </row>
    <row r="116" spans="3:3" x14ac:dyDescent="0.25">
      <c r="C116" s="1041"/>
    </row>
    <row r="117" spans="3:3" x14ac:dyDescent="0.25">
      <c r="C117" s="1041"/>
    </row>
    <row r="118" spans="3:3" x14ac:dyDescent="0.25">
      <c r="C118" s="1041"/>
    </row>
    <row r="119" spans="3:3" x14ac:dyDescent="0.25">
      <c r="C119" s="1041"/>
    </row>
    <row r="120" spans="3:3" x14ac:dyDescent="0.25">
      <c r="C120" s="1041"/>
    </row>
    <row r="121" spans="3:3" x14ac:dyDescent="0.25">
      <c r="C121" s="1041"/>
    </row>
    <row r="122" spans="3:3" x14ac:dyDescent="0.25">
      <c r="C122" s="1041"/>
    </row>
    <row r="123" spans="3:3" x14ac:dyDescent="0.25">
      <c r="C123" s="1041"/>
    </row>
    <row r="124" spans="3:3" x14ac:dyDescent="0.25">
      <c r="C124" s="1041"/>
    </row>
    <row r="125" spans="3:3" x14ac:dyDescent="0.25">
      <c r="C125" s="1041"/>
    </row>
    <row r="126" spans="3:3" x14ac:dyDescent="0.25">
      <c r="C126" s="1041"/>
    </row>
    <row r="127" spans="3:3" x14ac:dyDescent="0.25">
      <c r="C127" s="1041"/>
    </row>
    <row r="128" spans="3:3" x14ac:dyDescent="0.25">
      <c r="C128" s="1041"/>
    </row>
    <row r="129" spans="3:3" x14ac:dyDescent="0.25">
      <c r="C129" s="1041"/>
    </row>
    <row r="130" spans="3:3" x14ac:dyDescent="0.25">
      <c r="C130" s="1041"/>
    </row>
    <row r="131" spans="3:3" x14ac:dyDescent="0.25">
      <c r="C131" s="1041"/>
    </row>
    <row r="132" spans="3:3" x14ac:dyDescent="0.25">
      <c r="C132" s="1042"/>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326">
    <mergeCell ref="C113:C132"/>
    <mergeCell ref="D105:E105"/>
    <mergeCell ref="F105:H105"/>
    <mergeCell ref="I105:J105"/>
    <mergeCell ref="F53:H53"/>
    <mergeCell ref="D53:E53"/>
    <mergeCell ref="F58:H58"/>
    <mergeCell ref="I56:J56"/>
    <mergeCell ref="I55:J55"/>
    <mergeCell ref="I57:J57"/>
    <mergeCell ref="D62:E62"/>
    <mergeCell ref="F73:H73"/>
    <mergeCell ref="F72:H72"/>
    <mergeCell ref="D58:E58"/>
    <mergeCell ref="F55:H55"/>
    <mergeCell ref="D54:E54"/>
    <mergeCell ref="D69:E69"/>
    <mergeCell ref="D74:E74"/>
    <mergeCell ref="I68:J68"/>
    <mergeCell ref="I60:J60"/>
    <mergeCell ref="C73:C77"/>
    <mergeCell ref="D65:E65"/>
    <mergeCell ref="F69:H69"/>
    <mergeCell ref="D71:E71"/>
    <mergeCell ref="D111:E111"/>
    <mergeCell ref="F111:H111"/>
    <mergeCell ref="I111:J111"/>
    <mergeCell ref="D51:E51"/>
    <mergeCell ref="F75:H75"/>
    <mergeCell ref="F45:H45"/>
    <mergeCell ref="D45:E45"/>
    <mergeCell ref="I48:J48"/>
    <mergeCell ref="I92:J92"/>
    <mergeCell ref="F95:H95"/>
    <mergeCell ref="I82:J82"/>
    <mergeCell ref="D84:E84"/>
    <mergeCell ref="D92:E92"/>
    <mergeCell ref="I87:J87"/>
    <mergeCell ref="F81:H81"/>
    <mergeCell ref="D76:E76"/>
    <mergeCell ref="D75:E75"/>
    <mergeCell ref="I71:J71"/>
    <mergeCell ref="I74:J74"/>
    <mergeCell ref="F70:H70"/>
    <mergeCell ref="I72:J72"/>
    <mergeCell ref="D55:E55"/>
    <mergeCell ref="D70:E70"/>
    <mergeCell ref="F74:H74"/>
    <mergeCell ref="I106:J106"/>
    <mergeCell ref="I66:J66"/>
    <mergeCell ref="F64:H64"/>
    <mergeCell ref="D66:E66"/>
    <mergeCell ref="F66:H66"/>
    <mergeCell ref="F67:H67"/>
    <mergeCell ref="I65:J65"/>
    <mergeCell ref="D104:E104"/>
    <mergeCell ref="F104:H104"/>
    <mergeCell ref="I104:J104"/>
    <mergeCell ref="I84:J84"/>
    <mergeCell ref="F78:H78"/>
    <mergeCell ref="F90:H90"/>
    <mergeCell ref="D86:E86"/>
    <mergeCell ref="F84:H84"/>
    <mergeCell ref="D73:E73"/>
    <mergeCell ref="D72:E72"/>
    <mergeCell ref="F77:H77"/>
    <mergeCell ref="D80:E80"/>
    <mergeCell ref="F80:H80"/>
    <mergeCell ref="D87:E87"/>
    <mergeCell ref="D91:E91"/>
    <mergeCell ref="F88:H88"/>
    <mergeCell ref="I89:J89"/>
    <mergeCell ref="I67:J67"/>
    <mergeCell ref="F47:H47"/>
    <mergeCell ref="F46:H46"/>
    <mergeCell ref="D40:E40"/>
    <mergeCell ref="D42:E42"/>
    <mergeCell ref="D47:E47"/>
    <mergeCell ref="F49:H49"/>
    <mergeCell ref="F48:H48"/>
    <mergeCell ref="D48:E48"/>
    <mergeCell ref="I58:J58"/>
    <mergeCell ref="D59:E59"/>
    <mergeCell ref="F52:H52"/>
    <mergeCell ref="D44:E44"/>
    <mergeCell ref="F44:H44"/>
    <mergeCell ref="D41:E41"/>
    <mergeCell ref="F42:H42"/>
    <mergeCell ref="D63:E63"/>
    <mergeCell ref="I42:J42"/>
    <mergeCell ref="D43:E43"/>
    <mergeCell ref="I44:J44"/>
    <mergeCell ref="F41:H41"/>
    <mergeCell ref="F61:H61"/>
    <mergeCell ref="D60:E60"/>
    <mergeCell ref="I52:J52"/>
    <mergeCell ref="F51:H51"/>
    <mergeCell ref="I54:J54"/>
    <mergeCell ref="I53:J53"/>
    <mergeCell ref="I49:J49"/>
    <mergeCell ref="D50:E50"/>
    <mergeCell ref="F50:H50"/>
    <mergeCell ref="F39:H39"/>
    <mergeCell ref="C52:C71"/>
    <mergeCell ref="I34:J34"/>
    <mergeCell ref="F40:H40"/>
    <mergeCell ref="F59:H59"/>
    <mergeCell ref="D61:E61"/>
    <mergeCell ref="D52:E52"/>
    <mergeCell ref="F57:H57"/>
    <mergeCell ref="D57:E57"/>
    <mergeCell ref="F54:H54"/>
    <mergeCell ref="F63:H63"/>
    <mergeCell ref="F71:H71"/>
    <mergeCell ref="D67:E67"/>
    <mergeCell ref="D68:E68"/>
    <mergeCell ref="D56:E56"/>
    <mergeCell ref="F56:H56"/>
    <mergeCell ref="I46:J46"/>
    <mergeCell ref="D34:E34"/>
    <mergeCell ref="D39:E39"/>
    <mergeCell ref="I43:J43"/>
    <mergeCell ref="I39:J39"/>
    <mergeCell ref="K11:L11"/>
    <mergeCell ref="D29:E29"/>
    <mergeCell ref="F29:H29"/>
    <mergeCell ref="F36:H36"/>
    <mergeCell ref="F34:H34"/>
    <mergeCell ref="I33:J33"/>
    <mergeCell ref="F32:H32"/>
    <mergeCell ref="F33:H33"/>
    <mergeCell ref="D33:E33"/>
    <mergeCell ref="G19:I19"/>
    <mergeCell ref="D35:E35"/>
    <mergeCell ref="D36:E36"/>
    <mergeCell ref="D31:E31"/>
    <mergeCell ref="K7:L7"/>
    <mergeCell ref="C5:D5"/>
    <mergeCell ref="K6:L6"/>
    <mergeCell ref="E5:G5"/>
    <mergeCell ref="K9:L9"/>
    <mergeCell ref="A10:B10"/>
    <mergeCell ref="C10:D10"/>
    <mergeCell ref="E10:G10"/>
    <mergeCell ref="K10:L10"/>
    <mergeCell ref="A9:B9"/>
    <mergeCell ref="C9:D9"/>
    <mergeCell ref="E9:G9"/>
    <mergeCell ref="A3:B3"/>
    <mergeCell ref="C3:D3"/>
    <mergeCell ref="E3:G3"/>
    <mergeCell ref="E4:G4"/>
    <mergeCell ref="A4:B4"/>
    <mergeCell ref="C4:D4"/>
    <mergeCell ref="A5:B5"/>
    <mergeCell ref="A6:B6"/>
    <mergeCell ref="C6:D6"/>
    <mergeCell ref="E6:G6"/>
    <mergeCell ref="K4:L4"/>
    <mergeCell ref="I31:J31"/>
    <mergeCell ref="F25:H25"/>
    <mergeCell ref="G17:I17"/>
    <mergeCell ref="G15:I15"/>
    <mergeCell ref="D26:E26"/>
    <mergeCell ref="A7:B7"/>
    <mergeCell ref="C7:D7"/>
    <mergeCell ref="E7:G7"/>
    <mergeCell ref="D22:E22"/>
    <mergeCell ref="E17:F17"/>
    <mergeCell ref="E16:F16"/>
    <mergeCell ref="G18:I18"/>
    <mergeCell ref="E18:F18"/>
    <mergeCell ref="I22:J22"/>
    <mergeCell ref="F22:H22"/>
    <mergeCell ref="A8:B8"/>
    <mergeCell ref="C8:D8"/>
    <mergeCell ref="E8:G8"/>
    <mergeCell ref="E15:F15"/>
    <mergeCell ref="D23:E23"/>
    <mergeCell ref="I26:J26"/>
    <mergeCell ref="K8:L8"/>
    <mergeCell ref="K5:L5"/>
    <mergeCell ref="D85:E85"/>
    <mergeCell ref="I80:J80"/>
    <mergeCell ref="D77:E77"/>
    <mergeCell ref="D78:E78"/>
    <mergeCell ref="D90:E90"/>
    <mergeCell ref="D79:E79"/>
    <mergeCell ref="I79:J79"/>
    <mergeCell ref="C85:C104"/>
    <mergeCell ref="C2:K2"/>
    <mergeCell ref="K3:L3"/>
    <mergeCell ref="I28:J28"/>
    <mergeCell ref="I25:J25"/>
    <mergeCell ref="G16:I16"/>
    <mergeCell ref="D24:E24"/>
    <mergeCell ref="F28:H28"/>
    <mergeCell ref="I27:J27"/>
    <mergeCell ref="F27:H27"/>
    <mergeCell ref="F26:H26"/>
    <mergeCell ref="I24:J24"/>
    <mergeCell ref="E19:F19"/>
    <mergeCell ref="C23:C31"/>
    <mergeCell ref="D25:E25"/>
    <mergeCell ref="I29:J29"/>
    <mergeCell ref="F24:H24"/>
    <mergeCell ref="I69:J69"/>
    <mergeCell ref="I91:J91"/>
    <mergeCell ref="I88:J88"/>
    <mergeCell ref="F91:H91"/>
    <mergeCell ref="F92:H92"/>
    <mergeCell ref="I83:J83"/>
    <mergeCell ref="D83:E83"/>
    <mergeCell ref="F83:H83"/>
    <mergeCell ref="D99:E99"/>
    <mergeCell ref="F99:H99"/>
    <mergeCell ref="I99:J99"/>
    <mergeCell ref="D98:E98"/>
    <mergeCell ref="F98:H98"/>
    <mergeCell ref="D97:E97"/>
    <mergeCell ref="D95:E95"/>
    <mergeCell ref="F86:H86"/>
    <mergeCell ref="D89:E89"/>
    <mergeCell ref="F89:H89"/>
    <mergeCell ref="D94:E94"/>
    <mergeCell ref="F94:H94"/>
    <mergeCell ref="I94:J94"/>
    <mergeCell ref="I81:J81"/>
    <mergeCell ref="I78:J78"/>
    <mergeCell ref="D88:E88"/>
    <mergeCell ref="D109:E109"/>
    <mergeCell ref="F109:H109"/>
    <mergeCell ref="I109:J109"/>
    <mergeCell ref="D107:E107"/>
    <mergeCell ref="F107:H107"/>
    <mergeCell ref="I107:J107"/>
    <mergeCell ref="D93:E93"/>
    <mergeCell ref="F93:H93"/>
    <mergeCell ref="I103:J103"/>
    <mergeCell ref="D108:E108"/>
    <mergeCell ref="F108:H108"/>
    <mergeCell ref="I108:J108"/>
    <mergeCell ref="I95:J95"/>
    <mergeCell ref="D100:E100"/>
    <mergeCell ref="F100:H100"/>
    <mergeCell ref="I100:J100"/>
    <mergeCell ref="D103:E103"/>
    <mergeCell ref="F103:H103"/>
    <mergeCell ref="I93:J93"/>
    <mergeCell ref="D101:E101"/>
    <mergeCell ref="F101:H101"/>
    <mergeCell ref="I101:J101"/>
    <mergeCell ref="D106:E106"/>
    <mergeCell ref="F106:H106"/>
    <mergeCell ref="A11:B11"/>
    <mergeCell ref="C11:D11"/>
    <mergeCell ref="E11:G11"/>
    <mergeCell ref="F30:H30"/>
    <mergeCell ref="I30:J30"/>
    <mergeCell ref="F37:H37"/>
    <mergeCell ref="D32:E32"/>
    <mergeCell ref="D28:E28"/>
    <mergeCell ref="D30:E30"/>
    <mergeCell ref="F23:H23"/>
    <mergeCell ref="I23:J23"/>
    <mergeCell ref="I37:J37"/>
    <mergeCell ref="D27:E27"/>
    <mergeCell ref="C32:C51"/>
    <mergeCell ref="I51:J51"/>
    <mergeCell ref="D37:E37"/>
    <mergeCell ref="D38:E38"/>
    <mergeCell ref="F43:H43"/>
    <mergeCell ref="D46:E46"/>
    <mergeCell ref="I41:J41"/>
    <mergeCell ref="I40:J40"/>
    <mergeCell ref="D49:E49"/>
    <mergeCell ref="I38:J38"/>
    <mergeCell ref="F38:H38"/>
    <mergeCell ref="I85:J85"/>
    <mergeCell ref="F85:H85"/>
    <mergeCell ref="F68:H68"/>
    <mergeCell ref="F31:H31"/>
    <mergeCell ref="I45:J45"/>
    <mergeCell ref="I47:J47"/>
    <mergeCell ref="F35:H35"/>
    <mergeCell ref="I36:J36"/>
    <mergeCell ref="I76:J76"/>
    <mergeCell ref="I59:J59"/>
    <mergeCell ref="I64:J64"/>
    <mergeCell ref="I61:J61"/>
    <mergeCell ref="I73:J73"/>
    <mergeCell ref="I62:J62"/>
    <mergeCell ref="I75:J75"/>
    <mergeCell ref="F60:H60"/>
    <mergeCell ref="F62:H62"/>
    <mergeCell ref="I70:J70"/>
    <mergeCell ref="I77:J77"/>
    <mergeCell ref="I50:J50"/>
    <mergeCell ref="F76:H76"/>
    <mergeCell ref="I35:J35"/>
    <mergeCell ref="I32:J32"/>
    <mergeCell ref="I63:J63"/>
    <mergeCell ref="D64:E64"/>
    <mergeCell ref="F87:H87"/>
    <mergeCell ref="D82:E82"/>
    <mergeCell ref="F82:H82"/>
    <mergeCell ref="F79:H79"/>
    <mergeCell ref="I86:J86"/>
    <mergeCell ref="D112:E112"/>
    <mergeCell ref="F112:H112"/>
    <mergeCell ref="I112:J112"/>
    <mergeCell ref="D110:E110"/>
    <mergeCell ref="F110:H110"/>
    <mergeCell ref="I110:J110"/>
    <mergeCell ref="I90:J90"/>
    <mergeCell ref="D81:E81"/>
    <mergeCell ref="I98:J98"/>
    <mergeCell ref="D102:E102"/>
    <mergeCell ref="F102:H102"/>
    <mergeCell ref="I102:J102"/>
    <mergeCell ref="F97:H97"/>
    <mergeCell ref="I97:J97"/>
    <mergeCell ref="D96:E96"/>
    <mergeCell ref="F96:H96"/>
    <mergeCell ref="I96:J96"/>
    <mergeCell ref="F65:H65"/>
  </mergeCells>
  <phoneticPr fontId="0" type="noConversion"/>
  <hyperlinks>
    <hyperlink ref="E15:F15" r:id="rId2" display="EC Audiovisual and Media"/>
    <hyperlink ref="E18:F18" r:id="rId3" display="OJ"/>
    <hyperlink ref="E19:F19" r:id="rId4" display="UE"/>
    <hyperlink ref="E16:F16" r:id="rId5" display="Tender PE"/>
    <hyperlink ref="E17:F17" r:id="rId6" display="Bandi PE"/>
    <hyperlink ref="G15:I15" r:id="rId7" display="TED"/>
    <hyperlink ref="K4:L4" r:id="rId8" display="LINK"/>
    <hyperlink ref="K5:L5" r:id="rId9" display="LINK"/>
    <hyperlink ref="K6:L6" r:id="rId10" display="LINK"/>
    <hyperlink ref="K7:L7" r:id="rId11" display="LINK"/>
    <hyperlink ref="N12" location="INDICE!A1" display="INDICE"/>
    <hyperlink ref="K8:L8" r:id="rId12" display="LINK"/>
    <hyperlink ref="K9:L9" r:id="rId13" display="LINK"/>
    <hyperlink ref="K10:L10" r:id="rId14" display="LINK"/>
    <hyperlink ref="K11:L11" r:id="rId15" display="LINK"/>
  </hyperlinks>
  <pageMargins left="0.75" right="0.75" top="1" bottom="1" header="0.5" footer="0.5"/>
  <pageSetup paperSize="9" orientation="landscape" r:id="rId16"/>
  <headerFooter alignWithMargins="0"/>
  <legacy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AC46"/>
  <sheetViews>
    <sheetView workbookViewId="0">
      <selection activeCell="N8" sqref="N8"/>
    </sheetView>
  </sheetViews>
  <sheetFormatPr defaultRowHeight="13.2" x14ac:dyDescent="0.25"/>
  <cols>
    <col min="4" max="4" width="10.44140625" customWidth="1"/>
    <col min="9" max="9" width="11.88671875" customWidth="1"/>
    <col min="10" max="10" width="10.109375" bestFit="1" customWidth="1"/>
    <col min="13" max="13" width="10.109375" customWidth="1"/>
    <col min="14" max="14" width="10.33203125" customWidth="1"/>
    <col min="15" max="15" width="8.5546875" customWidth="1"/>
    <col min="16" max="16" width="10.33203125" customWidth="1"/>
  </cols>
  <sheetData>
    <row r="1" spans="1:16" ht="13.8" thickBot="1" x14ac:dyDescent="0.3">
      <c r="A1" s="281"/>
    </row>
    <row r="2" spans="1:16" ht="13.8" thickBot="1" x14ac:dyDescent="0.3">
      <c r="C2" s="787" t="s">
        <v>258</v>
      </c>
      <c r="D2" s="929"/>
      <c r="E2" s="929"/>
      <c r="F2" s="929"/>
      <c r="G2" s="929"/>
      <c r="H2" s="929"/>
      <c r="I2" s="929"/>
      <c r="J2" s="929"/>
      <c r="K2" s="930"/>
    </row>
    <row r="5" spans="1:16" ht="13.8" thickBot="1" x14ac:dyDescent="0.3"/>
    <row r="6" spans="1:16" ht="16.2" thickBot="1" x14ac:dyDescent="0.35">
      <c r="A6" s="787" t="s">
        <v>108</v>
      </c>
      <c r="B6" s="790"/>
      <c r="C6" s="787" t="s">
        <v>63</v>
      </c>
      <c r="D6" s="790"/>
      <c r="E6" s="787" t="s">
        <v>64</v>
      </c>
      <c r="F6" s="791"/>
      <c r="G6" s="790"/>
      <c r="H6" s="19" t="s">
        <v>65</v>
      </c>
      <c r="I6" s="18" t="s">
        <v>214</v>
      </c>
      <c r="J6" s="76" t="s">
        <v>215</v>
      </c>
      <c r="K6" s="787" t="s">
        <v>253</v>
      </c>
      <c r="L6" s="790"/>
      <c r="M6" s="77" t="s">
        <v>21</v>
      </c>
      <c r="N6" s="19" t="s">
        <v>22</v>
      </c>
      <c r="O6" s="54"/>
      <c r="P6" s="22" t="s">
        <v>58</v>
      </c>
    </row>
    <row r="7" spans="1:16" s="491" customFormat="1" ht="94.5" customHeight="1" thickBot="1" x14ac:dyDescent="0.3">
      <c r="A7" s="1060" t="s">
        <v>530</v>
      </c>
      <c r="B7" s="1061"/>
      <c r="C7" s="1062" t="s">
        <v>1173</v>
      </c>
      <c r="D7" s="1063"/>
      <c r="E7" s="1064" t="s">
        <v>2569</v>
      </c>
      <c r="F7" s="1065"/>
      <c r="G7" s="1066"/>
      <c r="H7" s="349">
        <v>1</v>
      </c>
      <c r="I7" s="350">
        <v>43206</v>
      </c>
      <c r="J7" s="12"/>
      <c r="K7" s="1075" t="s">
        <v>253</v>
      </c>
      <c r="L7" s="1076"/>
      <c r="M7" s="490"/>
      <c r="N7" s="124"/>
      <c r="O7" s="131"/>
      <c r="P7" s="47"/>
    </row>
    <row r="8" spans="1:16" ht="13.8" thickBot="1" x14ac:dyDescent="0.3">
      <c r="C8" s="295"/>
      <c r="D8" s="295"/>
      <c r="E8" s="295"/>
      <c r="F8" s="295"/>
      <c r="G8" s="320" t="s">
        <v>16</v>
      </c>
      <c r="H8" s="321">
        <f>SUM(H7:H7)</f>
        <v>1</v>
      </c>
      <c r="I8" s="1"/>
      <c r="J8" s="295"/>
      <c r="K8" s="65"/>
      <c r="L8" s="65"/>
      <c r="M8" s="142"/>
      <c r="N8" s="28" t="s">
        <v>242</v>
      </c>
    </row>
    <row r="11" spans="1:16" ht="75.75" customHeight="1" x14ac:dyDescent="0.25">
      <c r="C11" s="295"/>
      <c r="D11" s="295"/>
      <c r="E11" s="295"/>
      <c r="F11" s="295"/>
      <c r="G11" s="295"/>
      <c r="H11" s="295"/>
      <c r="I11" s="295"/>
      <c r="J11" s="295"/>
      <c r="K11" s="295"/>
      <c r="L11" s="295"/>
      <c r="M11" s="295"/>
    </row>
    <row r="12" spans="1:16" ht="13.8" thickBot="1" x14ac:dyDescent="0.3">
      <c r="C12" s="295"/>
      <c r="D12" s="295"/>
      <c r="E12" s="295"/>
      <c r="F12" s="1"/>
      <c r="G12" s="1"/>
      <c r="H12" s="1"/>
      <c r="I12" s="295"/>
      <c r="J12" s="295"/>
      <c r="K12" s="295"/>
      <c r="L12" s="295"/>
      <c r="M12" s="295"/>
    </row>
    <row r="13" spans="1:16" x14ac:dyDescent="0.25">
      <c r="E13" s="877" t="s">
        <v>138</v>
      </c>
      <c r="F13" s="878"/>
      <c r="G13" s="878" t="s">
        <v>161</v>
      </c>
      <c r="H13" s="878"/>
      <c r="I13" s="881"/>
    </row>
    <row r="14" spans="1:16" ht="12.75" customHeight="1" x14ac:dyDescent="0.25">
      <c r="E14" s="1081" t="s">
        <v>265</v>
      </c>
      <c r="F14" s="1074"/>
      <c r="G14" s="797" t="s">
        <v>271</v>
      </c>
      <c r="H14" s="797"/>
      <c r="I14" s="798"/>
    </row>
    <row r="15" spans="1:16" ht="12.75" customHeight="1" x14ac:dyDescent="0.25">
      <c r="E15" s="1073" t="s">
        <v>148</v>
      </c>
      <c r="F15" s="1074"/>
      <c r="G15" s="1070"/>
      <c r="H15" s="1071"/>
      <c r="I15" s="1072"/>
    </row>
    <row r="16" spans="1:16" ht="12.75" customHeight="1" x14ac:dyDescent="0.25">
      <c r="E16" s="1073" t="s">
        <v>61</v>
      </c>
      <c r="F16" s="1074"/>
      <c r="G16" s="88"/>
      <c r="H16" s="89"/>
      <c r="I16" s="90"/>
    </row>
    <row r="17" spans="2:24" ht="12.75" customHeight="1" x14ac:dyDescent="0.25">
      <c r="E17" s="773" t="s">
        <v>274</v>
      </c>
      <c r="F17" s="797"/>
      <c r="G17" s="797"/>
      <c r="H17" s="797"/>
      <c r="I17" s="798"/>
    </row>
    <row r="18" spans="2:24" ht="13.8" thickBot="1" x14ac:dyDescent="0.3">
      <c r="E18" s="775" t="s">
        <v>162</v>
      </c>
      <c r="F18" s="778"/>
      <c r="G18" s="869"/>
      <c r="H18" s="869"/>
      <c r="I18" s="870"/>
    </row>
    <row r="22" spans="2:24" ht="13.8" thickBot="1" x14ac:dyDescent="0.3"/>
    <row r="23" spans="2:24" x14ac:dyDescent="0.25">
      <c r="E23" s="821" t="s">
        <v>193</v>
      </c>
      <c r="F23" s="882"/>
      <c r="G23" s="882"/>
      <c r="H23" s="882"/>
      <c r="I23" s="883"/>
    </row>
    <row r="24" spans="2:24" ht="3" customHeight="1" thickBot="1" x14ac:dyDescent="0.3">
      <c r="E24" s="884"/>
      <c r="F24" s="885"/>
      <c r="G24" s="885"/>
      <c r="H24" s="885"/>
      <c r="I24" s="886"/>
    </row>
    <row r="26" spans="2:24" ht="13.8" thickBot="1" x14ac:dyDescent="0.3"/>
    <row r="27" spans="2:24" ht="13.5" customHeight="1" thickBot="1" x14ac:dyDescent="0.3">
      <c r="C27" s="31" t="s">
        <v>217</v>
      </c>
      <c r="D27" s="1078" t="s">
        <v>63</v>
      </c>
      <c r="E27" s="1078"/>
      <c r="F27" s="1078" t="s">
        <v>286</v>
      </c>
      <c r="G27" s="1078"/>
      <c r="H27" s="1078"/>
      <c r="I27" s="1077" t="s">
        <v>214</v>
      </c>
      <c r="J27" s="1077"/>
    </row>
    <row r="28" spans="2:24" ht="71.25" customHeight="1" x14ac:dyDescent="0.25">
      <c r="B28" s="1"/>
      <c r="C28" s="1067" t="s">
        <v>1148</v>
      </c>
      <c r="D28" s="1086" t="s">
        <v>520</v>
      </c>
      <c r="E28" s="761"/>
      <c r="F28" s="1057" t="s">
        <v>521</v>
      </c>
      <c r="G28" s="1058"/>
      <c r="H28" s="1059"/>
      <c r="I28" s="1055">
        <v>41903</v>
      </c>
      <c r="J28" s="1056"/>
    </row>
    <row r="29" spans="2:24" ht="62.25" customHeight="1" x14ac:dyDescent="0.25">
      <c r="B29" s="1"/>
      <c r="C29" s="1068"/>
      <c r="D29" s="857"/>
      <c r="E29" s="759"/>
      <c r="F29" s="1051" t="s">
        <v>815</v>
      </c>
      <c r="G29" s="1052"/>
      <c r="H29" s="1053"/>
      <c r="I29" s="826">
        <v>41919</v>
      </c>
      <c r="J29" s="1054"/>
      <c r="M29" s="223"/>
      <c r="N29" s="223"/>
      <c r="O29" s="223"/>
      <c r="P29" s="223"/>
      <c r="Q29" s="223"/>
      <c r="T29" s="223"/>
      <c r="U29" s="223"/>
      <c r="V29" s="223"/>
      <c r="W29" s="223"/>
      <c r="X29" s="223"/>
    </row>
    <row r="30" spans="2:24" ht="105.75" customHeight="1" thickBot="1" x14ac:dyDescent="0.3">
      <c r="B30" s="1"/>
      <c r="C30" s="1069"/>
      <c r="D30" s="759"/>
      <c r="E30" s="1045"/>
      <c r="F30" s="860" t="s">
        <v>595</v>
      </c>
      <c r="G30" s="861"/>
      <c r="H30" s="862"/>
      <c r="I30" s="1091">
        <v>41926</v>
      </c>
      <c r="J30" s="1092"/>
      <c r="M30" s="211"/>
      <c r="N30" s="211"/>
      <c r="O30" s="211"/>
      <c r="P30" s="211"/>
      <c r="Q30" s="211"/>
      <c r="T30" s="211"/>
      <c r="U30" s="211"/>
      <c r="V30" s="211"/>
      <c r="W30" s="211"/>
      <c r="X30" s="211"/>
    </row>
    <row r="31" spans="2:24" ht="68.25" customHeight="1" thickBot="1" x14ac:dyDescent="0.3">
      <c r="B31" s="1"/>
      <c r="C31" s="352" t="s">
        <v>1147</v>
      </c>
      <c r="D31" s="857" t="s">
        <v>520</v>
      </c>
      <c r="E31" s="759"/>
      <c r="F31" s="762" t="s">
        <v>815</v>
      </c>
      <c r="G31" s="1032"/>
      <c r="H31" s="1033"/>
      <c r="I31" s="1049">
        <v>42256</v>
      </c>
      <c r="J31" s="1050"/>
    </row>
    <row r="32" spans="2:24" s="223" customFormat="1" ht="84" customHeight="1" x14ac:dyDescent="0.25">
      <c r="B32" s="1"/>
      <c r="C32" s="892" t="s">
        <v>1280</v>
      </c>
      <c r="D32" s="1082" t="s">
        <v>1145</v>
      </c>
      <c r="E32" s="864"/>
      <c r="F32" s="1083" t="s">
        <v>1142</v>
      </c>
      <c r="G32" s="1084"/>
      <c r="H32" s="1085"/>
      <c r="I32" s="1049">
        <v>42298</v>
      </c>
      <c r="J32" s="1050"/>
      <c r="M32"/>
      <c r="N32"/>
      <c r="O32"/>
      <c r="P32"/>
      <c r="Q32"/>
      <c r="T32"/>
      <c r="U32"/>
      <c r="V32"/>
      <c r="W32"/>
      <c r="X32"/>
    </row>
    <row r="33" spans="2:29" s="275" customFormat="1" ht="55.5" customHeight="1" x14ac:dyDescent="0.25">
      <c r="B33" s="1"/>
      <c r="C33" s="901"/>
      <c r="D33" s="758" t="s">
        <v>1173</v>
      </c>
      <c r="E33" s="759"/>
      <c r="F33" s="762" t="s">
        <v>1174</v>
      </c>
      <c r="G33" s="763"/>
      <c r="H33" s="764"/>
      <c r="I33" s="1087">
        <v>42398</v>
      </c>
      <c r="J33" s="1050"/>
    </row>
    <row r="34" spans="2:29" s="243" customFormat="1" ht="96.75" customHeight="1" x14ac:dyDescent="0.25">
      <c r="B34" s="1"/>
      <c r="C34" s="901"/>
      <c r="D34" s="758" t="s">
        <v>1516</v>
      </c>
      <c r="E34" s="759"/>
      <c r="F34" s="762" t="s">
        <v>1517</v>
      </c>
      <c r="G34" s="763"/>
      <c r="H34" s="764"/>
      <c r="I34" s="1087">
        <v>42556</v>
      </c>
      <c r="J34" s="1050"/>
    </row>
    <row r="35" spans="2:29" s="211" customFormat="1" ht="105.75" customHeight="1" x14ac:dyDescent="0.25">
      <c r="B35" s="1"/>
      <c r="C35" s="901"/>
      <c r="D35" s="758" t="s">
        <v>1555</v>
      </c>
      <c r="E35" s="759"/>
      <c r="F35" s="762" t="s">
        <v>1556</v>
      </c>
      <c r="G35" s="763"/>
      <c r="H35" s="764"/>
      <c r="I35" s="1087">
        <v>42601</v>
      </c>
      <c r="J35" s="1050"/>
      <c r="R35"/>
      <c r="S35"/>
      <c r="T35"/>
      <c r="U35"/>
      <c r="V35"/>
      <c r="Y35"/>
      <c r="Z35"/>
      <c r="AA35"/>
      <c r="AB35"/>
      <c r="AC35"/>
    </row>
    <row r="36" spans="2:29" s="290" customFormat="1" ht="102.75" customHeight="1" thickBot="1" x14ac:dyDescent="0.3">
      <c r="B36" s="1"/>
      <c r="C36" s="902"/>
      <c r="D36" s="1079" t="s">
        <v>1516</v>
      </c>
      <c r="E36" s="1080"/>
      <c r="F36" s="762" t="s">
        <v>1352</v>
      </c>
      <c r="G36" s="763"/>
      <c r="H36" s="764"/>
      <c r="I36" s="1087">
        <v>42704</v>
      </c>
      <c r="J36" s="1050"/>
    </row>
    <row r="37" spans="2:29" ht="77.25" customHeight="1" x14ac:dyDescent="0.25">
      <c r="B37" s="1"/>
      <c r="C37" s="892" t="s">
        <v>1884</v>
      </c>
      <c r="D37" s="758" t="s">
        <v>1463</v>
      </c>
      <c r="E37" s="746"/>
      <c r="F37" s="762" t="s">
        <v>1833</v>
      </c>
      <c r="G37" s="763"/>
      <c r="H37" s="764"/>
      <c r="I37" s="1089">
        <v>42787</v>
      </c>
      <c r="J37" s="1090"/>
    </row>
    <row r="38" spans="2:29" ht="64.5" customHeight="1" x14ac:dyDescent="0.25">
      <c r="C38" s="901"/>
      <c r="D38" s="1082" t="s">
        <v>1463</v>
      </c>
      <c r="E38" s="1093"/>
      <c r="F38" s="1083" t="s">
        <v>1859</v>
      </c>
      <c r="G38" s="1094"/>
      <c r="H38" s="1095"/>
      <c r="I38" s="1096">
        <v>42794</v>
      </c>
      <c r="J38" s="1097"/>
    </row>
    <row r="39" spans="2:29" s="478" customFormat="1" ht="42.75" customHeight="1" x14ac:dyDescent="0.25">
      <c r="C39" s="901"/>
      <c r="D39" s="909" t="s">
        <v>1173</v>
      </c>
      <c r="E39" s="1045"/>
      <c r="F39" s="906" t="s">
        <v>1174</v>
      </c>
      <c r="G39" s="906"/>
      <c r="H39" s="906"/>
      <c r="I39" s="1047">
        <v>42825</v>
      </c>
      <c r="J39" s="1048"/>
    </row>
    <row r="40" spans="2:29" s="529" customFormat="1" ht="66" customHeight="1" x14ac:dyDescent="0.25">
      <c r="C40" s="901"/>
      <c r="D40" s="900" t="s">
        <v>1922</v>
      </c>
      <c r="E40" s="1045"/>
      <c r="F40" s="906" t="s">
        <v>2097</v>
      </c>
      <c r="G40" s="1046"/>
      <c r="H40" s="1046"/>
      <c r="I40" s="1047">
        <v>42990</v>
      </c>
      <c r="J40" s="1048"/>
    </row>
    <row r="41" spans="2:29" s="538" customFormat="1" ht="94.5" customHeight="1" x14ac:dyDescent="0.25">
      <c r="C41" s="901"/>
      <c r="D41" s="900" t="s">
        <v>1463</v>
      </c>
      <c r="E41" s="1045"/>
      <c r="F41" s="906" t="s">
        <v>2412</v>
      </c>
      <c r="G41" s="1046"/>
      <c r="H41" s="1046"/>
      <c r="I41" s="1047">
        <v>43045</v>
      </c>
      <c r="J41" s="1048"/>
    </row>
    <row r="42" spans="2:29" s="540" customFormat="1" ht="61.5" customHeight="1" x14ac:dyDescent="0.25">
      <c r="C42" s="901"/>
      <c r="D42" s="900" t="s">
        <v>1922</v>
      </c>
      <c r="E42" s="1045"/>
      <c r="F42" s="906" t="s">
        <v>2420</v>
      </c>
      <c r="G42" s="1046"/>
      <c r="H42" s="1046"/>
      <c r="I42" s="1047">
        <v>43069</v>
      </c>
      <c r="J42" s="1048"/>
    </row>
    <row r="43" spans="2:29" ht="61.5" customHeight="1" x14ac:dyDescent="0.25">
      <c r="C43" s="901"/>
      <c r="D43" s="900" t="s">
        <v>1922</v>
      </c>
      <c r="E43" s="1045"/>
      <c r="F43" s="906" t="s">
        <v>1923</v>
      </c>
      <c r="G43" s="1046"/>
      <c r="H43" s="1046"/>
      <c r="I43" s="1047">
        <v>43070</v>
      </c>
      <c r="J43" s="1048"/>
    </row>
    <row r="44" spans="2:29" x14ac:dyDescent="0.25">
      <c r="C44" s="901"/>
      <c r="D44" s="1"/>
      <c r="E44" s="1"/>
      <c r="F44" s="1"/>
      <c r="G44" s="1"/>
      <c r="H44" s="1"/>
      <c r="I44" s="1"/>
      <c r="J44" s="410"/>
    </row>
    <row r="45" spans="2:29" x14ac:dyDescent="0.25">
      <c r="C45" s="1088"/>
      <c r="D45" s="1"/>
      <c r="E45" s="1"/>
      <c r="F45" s="1"/>
      <c r="G45" s="1"/>
      <c r="H45" s="1"/>
      <c r="I45" s="1"/>
      <c r="J45" s="410"/>
    </row>
    <row r="46" spans="2:29" x14ac:dyDescent="0.25">
      <c r="C46" s="111"/>
    </row>
  </sheetData>
  <dataConsolidate/>
  <mergeCells count="75">
    <mergeCell ref="C37:C45"/>
    <mergeCell ref="I37:J37"/>
    <mergeCell ref="I30:J30"/>
    <mergeCell ref="I36:J36"/>
    <mergeCell ref="D38:E38"/>
    <mergeCell ref="F38:H38"/>
    <mergeCell ref="I38:J38"/>
    <mergeCell ref="D43:E43"/>
    <mergeCell ref="F43:H43"/>
    <mergeCell ref="I43:J43"/>
    <mergeCell ref="D39:E39"/>
    <mergeCell ref="F39:H39"/>
    <mergeCell ref="I39:J39"/>
    <mergeCell ref="D40:E40"/>
    <mergeCell ref="C32:C36"/>
    <mergeCell ref="D35:E35"/>
    <mergeCell ref="I32:J32"/>
    <mergeCell ref="F33:H33"/>
    <mergeCell ref="I33:J33"/>
    <mergeCell ref="D33:E33"/>
    <mergeCell ref="F35:H35"/>
    <mergeCell ref="I35:J35"/>
    <mergeCell ref="D34:E34"/>
    <mergeCell ref="F34:H34"/>
    <mergeCell ref="I34:J34"/>
    <mergeCell ref="D36:E36"/>
    <mergeCell ref="F36:H36"/>
    <mergeCell ref="E14:F14"/>
    <mergeCell ref="E13:F13"/>
    <mergeCell ref="D29:E29"/>
    <mergeCell ref="D27:E27"/>
    <mergeCell ref="D32:E32"/>
    <mergeCell ref="F32:H32"/>
    <mergeCell ref="D28:E28"/>
    <mergeCell ref="C2:K2"/>
    <mergeCell ref="K6:L6"/>
    <mergeCell ref="G14:I14"/>
    <mergeCell ref="K7:L7"/>
    <mergeCell ref="I27:J27"/>
    <mergeCell ref="F27:H27"/>
    <mergeCell ref="E15:F15"/>
    <mergeCell ref="C28:C30"/>
    <mergeCell ref="G15:I15"/>
    <mergeCell ref="E16:F16"/>
    <mergeCell ref="G18:I18"/>
    <mergeCell ref="E17:F17"/>
    <mergeCell ref="A6:B6"/>
    <mergeCell ref="C6:D6"/>
    <mergeCell ref="E6:G6"/>
    <mergeCell ref="G13:I13"/>
    <mergeCell ref="A7:B7"/>
    <mergeCell ref="C7:D7"/>
    <mergeCell ref="E7:G7"/>
    <mergeCell ref="F40:H40"/>
    <mergeCell ref="I40:J40"/>
    <mergeCell ref="E18:F18"/>
    <mergeCell ref="G17:I17"/>
    <mergeCell ref="E23:I24"/>
    <mergeCell ref="D37:E37"/>
    <mergeCell ref="F37:H37"/>
    <mergeCell ref="I31:J31"/>
    <mergeCell ref="D31:E31"/>
    <mergeCell ref="F31:H31"/>
    <mergeCell ref="F29:H29"/>
    <mergeCell ref="I29:J29"/>
    <mergeCell ref="D30:E30"/>
    <mergeCell ref="F30:H30"/>
    <mergeCell ref="I28:J28"/>
    <mergeCell ref="F28:H28"/>
    <mergeCell ref="D42:E42"/>
    <mergeCell ref="F42:H42"/>
    <mergeCell ref="I42:J42"/>
    <mergeCell ref="D41:E41"/>
    <mergeCell ref="F41:H41"/>
    <mergeCell ref="I41:J41"/>
  </mergeCells>
  <phoneticPr fontId="0" type="noConversion"/>
  <hyperlinks>
    <hyperlink ref="E18:F18" r:id="rId1" display="OJ"/>
    <hyperlink ref="E17:F17" r:id="rId2" display="UE"/>
    <hyperlink ref="E14:F14" r:id="rId3" display="DG Competition"/>
    <hyperlink ref="E15:F15" r:id="rId4" display="DG H. &amp; Consumers"/>
    <hyperlink ref="E16:F16" r:id="rId5" display="EAHC"/>
    <hyperlink ref="N8" location="INDICE!A1" display="INDICE"/>
    <hyperlink ref="G14:I14" r:id="rId6" display="TED"/>
    <hyperlink ref="K7:L7" r:id="rId7" display="LINK"/>
  </hyperlinks>
  <pageMargins left="0.75" right="0.75" top="1" bottom="1" header="0.5" footer="0.5"/>
  <pageSetup paperSize="9"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W129"/>
  <sheetViews>
    <sheetView topLeftCell="A22" workbookViewId="0">
      <pane xSplit="18816" topLeftCell="S1"/>
      <selection activeCell="N26" sqref="N26"/>
      <selection pane="topRight" activeCell="S10" sqref="S10"/>
    </sheetView>
  </sheetViews>
  <sheetFormatPr defaultRowHeight="13.2" x14ac:dyDescent="0.25"/>
  <cols>
    <col min="2" max="2" width="11.109375" customWidth="1"/>
    <col min="4" max="4" width="10.5546875" customWidth="1"/>
    <col min="8" max="9" width="11.109375" customWidth="1"/>
    <col min="14" max="14" width="9.6640625" customWidth="1"/>
    <col min="16" max="16" width="10.109375" customWidth="1"/>
  </cols>
  <sheetData>
    <row r="1" spans="1:16" ht="13.8" thickBot="1" x14ac:dyDescent="0.3">
      <c r="A1" s="255"/>
    </row>
    <row r="2" spans="1:16" ht="13.8" thickBot="1" x14ac:dyDescent="0.3">
      <c r="C2" s="787" t="s">
        <v>258</v>
      </c>
      <c r="D2" s="929"/>
      <c r="E2" s="929"/>
      <c r="F2" s="929"/>
      <c r="G2" s="929"/>
      <c r="H2" s="929"/>
      <c r="I2" s="929"/>
      <c r="J2" s="929"/>
      <c r="K2" s="930"/>
    </row>
    <row r="4" spans="1:16" s="436" customFormat="1" x14ac:dyDescent="0.25"/>
    <row r="6" spans="1:16" ht="13.8" thickBot="1" x14ac:dyDescent="0.3"/>
    <row r="7" spans="1:16" ht="16.2" thickBot="1" x14ac:dyDescent="0.35">
      <c r="A7" s="787" t="s">
        <v>108</v>
      </c>
      <c r="B7" s="790"/>
      <c r="C7" s="787" t="s">
        <v>63</v>
      </c>
      <c r="D7" s="790"/>
      <c r="E7" s="787" t="s">
        <v>64</v>
      </c>
      <c r="F7" s="791"/>
      <c r="G7" s="790"/>
      <c r="H7" s="19" t="s">
        <v>65</v>
      </c>
      <c r="I7" s="18" t="s">
        <v>214</v>
      </c>
      <c r="J7" s="20" t="s">
        <v>215</v>
      </c>
      <c r="K7" s="787" t="s">
        <v>253</v>
      </c>
      <c r="L7" s="790"/>
      <c r="M7" s="21" t="s">
        <v>21</v>
      </c>
      <c r="N7" s="19" t="s">
        <v>22</v>
      </c>
      <c r="O7" s="54"/>
      <c r="P7" s="22" t="s">
        <v>58</v>
      </c>
    </row>
    <row r="8" spans="1:16" s="565" customFormat="1" ht="57.75" customHeight="1" x14ac:dyDescent="0.25">
      <c r="A8" s="1106" t="s">
        <v>204</v>
      </c>
      <c r="B8" s="1107"/>
      <c r="C8" s="1105" t="s">
        <v>2387</v>
      </c>
      <c r="D8" s="1002"/>
      <c r="E8" s="1100" t="s">
        <v>2513</v>
      </c>
      <c r="F8" s="980"/>
      <c r="G8" s="981"/>
      <c r="H8" s="181">
        <v>1</v>
      </c>
      <c r="I8" s="449">
        <v>43347</v>
      </c>
      <c r="J8" s="79"/>
      <c r="K8" s="1111" t="s">
        <v>253</v>
      </c>
      <c r="L8" s="1112"/>
      <c r="M8" s="80"/>
      <c r="N8" s="7"/>
      <c r="O8" s="193"/>
      <c r="P8" s="69"/>
    </row>
    <row r="9" spans="1:16" s="565" customFormat="1" ht="57.75" customHeight="1" x14ac:dyDescent="0.25">
      <c r="A9" s="1106" t="s">
        <v>204</v>
      </c>
      <c r="B9" s="1107"/>
      <c r="C9" s="1105" t="s">
        <v>2387</v>
      </c>
      <c r="D9" s="1002"/>
      <c r="E9" s="1100" t="s">
        <v>2514</v>
      </c>
      <c r="F9" s="980"/>
      <c r="G9" s="981"/>
      <c r="H9" s="181">
        <v>1</v>
      </c>
      <c r="I9" s="449">
        <v>43347</v>
      </c>
      <c r="J9" s="79"/>
      <c r="K9" s="1111" t="s">
        <v>253</v>
      </c>
      <c r="L9" s="1112"/>
      <c r="M9" s="80"/>
      <c r="N9" s="7"/>
      <c r="O9" s="193"/>
      <c r="P9" s="69"/>
    </row>
    <row r="10" spans="1:16" s="565" customFormat="1" ht="57.75" customHeight="1" x14ac:dyDescent="0.25">
      <c r="A10" s="1106" t="s">
        <v>204</v>
      </c>
      <c r="B10" s="1107"/>
      <c r="C10" s="1105" t="s">
        <v>2387</v>
      </c>
      <c r="D10" s="1002"/>
      <c r="E10" s="1100" t="s">
        <v>2515</v>
      </c>
      <c r="F10" s="980"/>
      <c r="G10" s="981"/>
      <c r="H10" s="181">
        <v>1</v>
      </c>
      <c r="I10" s="449">
        <v>43347</v>
      </c>
      <c r="J10" s="79"/>
      <c r="K10" s="1111" t="s">
        <v>253</v>
      </c>
      <c r="L10" s="1112"/>
      <c r="M10" s="80"/>
      <c r="N10" s="7"/>
      <c r="O10" s="193"/>
      <c r="P10" s="69"/>
    </row>
    <row r="11" spans="1:16" s="565" customFormat="1" ht="57.75" customHeight="1" x14ac:dyDescent="0.25">
      <c r="A11" s="1106" t="s">
        <v>204</v>
      </c>
      <c r="B11" s="1107"/>
      <c r="C11" s="1105" t="s">
        <v>2387</v>
      </c>
      <c r="D11" s="1002"/>
      <c r="E11" s="1100" t="s">
        <v>2516</v>
      </c>
      <c r="F11" s="980"/>
      <c r="G11" s="981"/>
      <c r="H11" s="181">
        <v>1</v>
      </c>
      <c r="I11" s="449">
        <v>43347</v>
      </c>
      <c r="J11" s="79"/>
      <c r="K11" s="1111" t="s">
        <v>253</v>
      </c>
      <c r="L11" s="1112"/>
      <c r="M11" s="80"/>
      <c r="N11" s="7"/>
      <c r="O11" s="193"/>
      <c r="P11" s="69"/>
    </row>
    <row r="12" spans="1:16" s="565" customFormat="1" ht="57.75" customHeight="1" x14ac:dyDescent="0.25">
      <c r="A12" s="1106" t="s">
        <v>204</v>
      </c>
      <c r="B12" s="1107"/>
      <c r="C12" s="1105" t="s">
        <v>2387</v>
      </c>
      <c r="D12" s="1002"/>
      <c r="E12" s="1100" t="s">
        <v>2517</v>
      </c>
      <c r="F12" s="980"/>
      <c r="G12" s="981"/>
      <c r="H12" s="181">
        <v>1</v>
      </c>
      <c r="I12" s="449">
        <v>43347</v>
      </c>
      <c r="J12" s="79"/>
      <c r="K12" s="1111" t="s">
        <v>253</v>
      </c>
      <c r="L12" s="1112"/>
      <c r="M12" s="80"/>
      <c r="N12" s="7"/>
      <c r="O12" s="193"/>
      <c r="P12" s="69"/>
    </row>
    <row r="13" spans="1:16" s="565" customFormat="1" ht="57.75" customHeight="1" x14ac:dyDescent="0.25">
      <c r="A13" s="1106" t="s">
        <v>204</v>
      </c>
      <c r="B13" s="1107"/>
      <c r="C13" s="1105" t="s">
        <v>2387</v>
      </c>
      <c r="D13" s="1002"/>
      <c r="E13" s="1100" t="s">
        <v>2518</v>
      </c>
      <c r="F13" s="980"/>
      <c r="G13" s="981"/>
      <c r="H13" s="181">
        <v>1</v>
      </c>
      <c r="I13" s="449">
        <v>43347</v>
      </c>
      <c r="J13" s="79"/>
      <c r="K13" s="1111" t="s">
        <v>253</v>
      </c>
      <c r="L13" s="1112"/>
      <c r="M13" s="80"/>
      <c r="N13" s="7"/>
      <c r="O13" s="193"/>
      <c r="P13" s="69"/>
    </row>
    <row r="14" spans="1:16" s="565" customFormat="1" ht="57.75" customHeight="1" x14ac:dyDescent="0.25">
      <c r="A14" s="1106" t="s">
        <v>204</v>
      </c>
      <c r="B14" s="1107"/>
      <c r="C14" s="1105" t="s">
        <v>2387</v>
      </c>
      <c r="D14" s="1002"/>
      <c r="E14" s="1100" t="s">
        <v>2519</v>
      </c>
      <c r="F14" s="980"/>
      <c r="G14" s="981"/>
      <c r="H14" s="181">
        <v>1</v>
      </c>
      <c r="I14" s="449">
        <v>43347</v>
      </c>
      <c r="J14" s="79"/>
      <c r="K14" s="1111" t="s">
        <v>253</v>
      </c>
      <c r="L14" s="1112"/>
      <c r="M14" s="80"/>
      <c r="N14" s="7"/>
      <c r="O14" s="193"/>
      <c r="P14" s="69"/>
    </row>
    <row r="15" spans="1:16" s="565" customFormat="1" ht="57.75" customHeight="1" x14ac:dyDescent="0.25">
      <c r="A15" s="1106" t="s">
        <v>204</v>
      </c>
      <c r="B15" s="1107"/>
      <c r="C15" s="1105" t="s">
        <v>2387</v>
      </c>
      <c r="D15" s="1002"/>
      <c r="E15" s="1100" t="s">
        <v>2520</v>
      </c>
      <c r="F15" s="980"/>
      <c r="G15" s="981"/>
      <c r="H15" s="181">
        <v>1</v>
      </c>
      <c r="I15" s="449">
        <v>43347</v>
      </c>
      <c r="J15" s="79"/>
      <c r="K15" s="1111" t="s">
        <v>253</v>
      </c>
      <c r="L15" s="1112"/>
      <c r="M15" s="80"/>
      <c r="N15" s="7"/>
      <c r="O15" s="193"/>
      <c r="P15" s="69"/>
    </row>
    <row r="16" spans="1:16" s="565" customFormat="1" ht="57.75" customHeight="1" x14ac:dyDescent="0.25">
      <c r="A16" s="1106" t="s">
        <v>204</v>
      </c>
      <c r="B16" s="1107"/>
      <c r="C16" s="1105" t="s">
        <v>2387</v>
      </c>
      <c r="D16" s="1002"/>
      <c r="E16" s="1100" t="s">
        <v>2519</v>
      </c>
      <c r="F16" s="980"/>
      <c r="G16" s="981"/>
      <c r="H16" s="181">
        <v>1</v>
      </c>
      <c r="I16" s="449">
        <v>43347</v>
      </c>
      <c r="J16" s="79"/>
      <c r="K16" s="1111" t="s">
        <v>253</v>
      </c>
      <c r="L16" s="1112"/>
      <c r="M16" s="80"/>
      <c r="N16" s="7"/>
      <c r="O16" s="193"/>
      <c r="P16" s="69"/>
    </row>
    <row r="17" spans="1:18" s="565" customFormat="1" ht="57.75" customHeight="1" x14ac:dyDescent="0.25">
      <c r="A17" s="1106" t="s">
        <v>204</v>
      </c>
      <c r="B17" s="1107"/>
      <c r="C17" s="1105" t="s">
        <v>2387</v>
      </c>
      <c r="D17" s="1002"/>
      <c r="E17" s="1100" t="s">
        <v>2521</v>
      </c>
      <c r="F17" s="980"/>
      <c r="G17" s="981"/>
      <c r="H17" s="181">
        <v>1</v>
      </c>
      <c r="I17" s="449">
        <v>43347</v>
      </c>
      <c r="J17" s="79"/>
      <c r="K17" s="1111" t="s">
        <v>253</v>
      </c>
      <c r="L17" s="1112"/>
      <c r="M17" s="80"/>
      <c r="N17" s="7"/>
      <c r="O17" s="193"/>
      <c r="P17" s="69"/>
    </row>
    <row r="18" spans="1:18" s="565" customFormat="1" ht="57.75" customHeight="1" x14ac:dyDescent="0.25">
      <c r="A18" s="1106" t="s">
        <v>204</v>
      </c>
      <c r="B18" s="1107"/>
      <c r="C18" s="1105" t="s">
        <v>2387</v>
      </c>
      <c r="D18" s="1002"/>
      <c r="E18" s="1100" t="s">
        <v>2522</v>
      </c>
      <c r="F18" s="980"/>
      <c r="G18" s="981"/>
      <c r="H18" s="181">
        <v>1</v>
      </c>
      <c r="I18" s="449">
        <v>43347</v>
      </c>
      <c r="J18" s="79"/>
      <c r="K18" s="1111" t="s">
        <v>253</v>
      </c>
      <c r="L18" s="1112"/>
      <c r="M18" s="80"/>
      <c r="N18" s="7"/>
      <c r="O18" s="193"/>
      <c r="P18" s="69"/>
    </row>
    <row r="19" spans="1:18" s="565" customFormat="1" ht="57.75" customHeight="1" x14ac:dyDescent="0.25">
      <c r="A19" s="1106" t="s">
        <v>204</v>
      </c>
      <c r="B19" s="1107"/>
      <c r="C19" s="1105" t="s">
        <v>2387</v>
      </c>
      <c r="D19" s="1002"/>
      <c r="E19" s="1100" t="s">
        <v>2523</v>
      </c>
      <c r="F19" s="980"/>
      <c r="G19" s="981"/>
      <c r="H19" s="181">
        <v>1</v>
      </c>
      <c r="I19" s="449">
        <v>43347</v>
      </c>
      <c r="J19" s="79"/>
      <c r="K19" s="1111" t="s">
        <v>253</v>
      </c>
      <c r="L19" s="1112"/>
      <c r="M19" s="80"/>
      <c r="N19" s="7"/>
      <c r="O19" s="193"/>
      <c r="P19" s="69"/>
    </row>
    <row r="20" spans="1:18" s="565" customFormat="1" ht="57.75" customHeight="1" x14ac:dyDescent="0.25">
      <c r="A20" s="1106" t="s">
        <v>204</v>
      </c>
      <c r="B20" s="1107"/>
      <c r="C20" s="1105" t="s">
        <v>2387</v>
      </c>
      <c r="D20" s="1002"/>
      <c r="E20" s="1100" t="s">
        <v>2524</v>
      </c>
      <c r="F20" s="980"/>
      <c r="G20" s="981"/>
      <c r="H20" s="181">
        <v>1</v>
      </c>
      <c r="I20" s="449">
        <v>43347</v>
      </c>
      <c r="J20" s="79"/>
      <c r="K20" s="1111" t="s">
        <v>253</v>
      </c>
      <c r="L20" s="1112"/>
      <c r="M20" s="80"/>
      <c r="N20" s="7"/>
      <c r="O20" s="193"/>
      <c r="P20" s="69"/>
    </row>
    <row r="21" spans="1:18" s="565" customFormat="1" ht="57.75" customHeight="1" x14ac:dyDescent="0.25">
      <c r="A21" s="1106" t="s">
        <v>204</v>
      </c>
      <c r="B21" s="1107"/>
      <c r="C21" s="1105" t="s">
        <v>2387</v>
      </c>
      <c r="D21" s="1002"/>
      <c r="E21" s="1113" t="s">
        <v>2525</v>
      </c>
      <c r="F21" s="1114"/>
      <c r="G21" s="1115"/>
      <c r="H21" s="181">
        <v>1</v>
      </c>
      <c r="I21" s="449">
        <v>43347</v>
      </c>
      <c r="J21" s="79"/>
      <c r="K21" s="1111" t="s">
        <v>253</v>
      </c>
      <c r="L21" s="1112"/>
      <c r="M21" s="80"/>
      <c r="N21" s="7"/>
      <c r="O21" s="193"/>
      <c r="P21" s="69"/>
    </row>
    <row r="22" spans="1:18" s="630" customFormat="1" ht="72.75" customHeight="1" x14ac:dyDescent="0.25">
      <c r="A22" s="1106" t="s">
        <v>204</v>
      </c>
      <c r="B22" s="1107"/>
      <c r="C22" s="1105" t="s">
        <v>2593</v>
      </c>
      <c r="D22" s="1002"/>
      <c r="E22" s="1113" t="s">
        <v>2646</v>
      </c>
      <c r="F22" s="1114"/>
      <c r="G22" s="1115"/>
      <c r="H22" s="181">
        <v>1</v>
      </c>
      <c r="I22" s="449">
        <v>43222</v>
      </c>
      <c r="J22" s="79"/>
      <c r="K22" s="1111" t="s">
        <v>253</v>
      </c>
      <c r="L22" s="1112"/>
      <c r="M22" s="80"/>
      <c r="N22" s="7"/>
      <c r="O22" s="193"/>
      <c r="P22" s="69"/>
    </row>
    <row r="23" spans="1:18" s="644" customFormat="1" ht="72.75" customHeight="1" x14ac:dyDescent="0.25">
      <c r="A23" s="1106" t="s">
        <v>204</v>
      </c>
      <c r="B23" s="1107"/>
      <c r="C23" s="1105" t="s">
        <v>2593</v>
      </c>
      <c r="D23" s="1002"/>
      <c r="E23" s="1113" t="s">
        <v>2668</v>
      </c>
      <c r="F23" s="1114"/>
      <c r="G23" s="1115"/>
      <c r="H23" s="181">
        <v>1</v>
      </c>
      <c r="I23" s="449">
        <v>43231</v>
      </c>
      <c r="J23" s="79"/>
      <c r="K23" s="1111" t="s">
        <v>253</v>
      </c>
      <c r="L23" s="1112"/>
      <c r="M23" s="80"/>
      <c r="N23" s="7"/>
      <c r="O23" s="193"/>
      <c r="P23" s="69"/>
    </row>
    <row r="24" spans="1:18" s="653" customFormat="1" ht="72.75" customHeight="1" x14ac:dyDescent="0.25">
      <c r="A24" s="1106" t="s">
        <v>204</v>
      </c>
      <c r="B24" s="1107"/>
      <c r="C24" s="1105" t="s">
        <v>2593</v>
      </c>
      <c r="D24" s="1002"/>
      <c r="E24" s="1113" t="s">
        <v>2707</v>
      </c>
      <c r="F24" s="1114"/>
      <c r="G24" s="1115"/>
      <c r="H24" s="181">
        <v>1</v>
      </c>
      <c r="I24" s="449">
        <v>43250</v>
      </c>
      <c r="J24" s="79"/>
      <c r="K24" s="1111" t="s">
        <v>253</v>
      </c>
      <c r="L24" s="1112"/>
      <c r="M24" s="80"/>
      <c r="N24" s="7"/>
      <c r="O24" s="193"/>
      <c r="P24" s="69"/>
    </row>
    <row r="25" spans="1:18" ht="27.75" customHeight="1" thickBot="1" x14ac:dyDescent="0.3">
      <c r="G25" s="322" t="s">
        <v>16</v>
      </c>
      <c r="H25" s="323">
        <f>SUM(H8:H24)</f>
        <v>17</v>
      </c>
      <c r="I25" s="8"/>
    </row>
    <row r="26" spans="1:18" ht="13.8" thickBot="1" x14ac:dyDescent="0.3">
      <c r="N26" s="28" t="s">
        <v>242</v>
      </c>
    </row>
    <row r="27" spans="1:18" x14ac:dyDescent="0.25">
      <c r="P27" s="252"/>
    </row>
    <row r="28" spans="1:18" ht="13.5" customHeight="1" x14ac:dyDescent="0.25"/>
    <row r="29" spans="1:18" ht="12.75" customHeight="1" x14ac:dyDescent="0.25">
      <c r="K29" s="536"/>
      <c r="L29" s="536"/>
      <c r="M29" s="536"/>
      <c r="N29" s="536"/>
      <c r="O29" s="536"/>
      <c r="P29" s="536"/>
    </row>
    <row r="30" spans="1:18" ht="13.5" customHeight="1" thickBot="1" x14ac:dyDescent="0.3">
      <c r="K30" s="536"/>
      <c r="L30" s="536"/>
      <c r="M30" s="536"/>
      <c r="N30" s="536"/>
      <c r="O30" s="536"/>
      <c r="P30" s="536"/>
    </row>
    <row r="31" spans="1:18" x14ac:dyDescent="0.25">
      <c r="E31" s="877" t="s">
        <v>138</v>
      </c>
      <c r="F31" s="881"/>
      <c r="G31" s="1109" t="s">
        <v>161</v>
      </c>
      <c r="H31" s="878"/>
      <c r="I31" s="881"/>
      <c r="K31" s="536"/>
      <c r="L31" s="536"/>
      <c r="M31" s="536"/>
      <c r="N31" s="536"/>
      <c r="O31" s="536"/>
      <c r="P31" s="536"/>
    </row>
    <row r="32" spans="1:18" ht="14.25" customHeight="1" x14ac:dyDescent="0.25">
      <c r="E32" s="796"/>
      <c r="F32" s="798"/>
      <c r="G32" s="880" t="s">
        <v>301</v>
      </c>
      <c r="H32" s="797"/>
      <c r="I32" s="798"/>
      <c r="K32" s="536"/>
      <c r="L32" s="536"/>
      <c r="M32" s="536"/>
      <c r="N32" s="536"/>
      <c r="O32" s="536"/>
      <c r="P32" s="536"/>
      <c r="Q32" s="407"/>
      <c r="R32" s="407"/>
    </row>
    <row r="33" spans="2:23" ht="63.75" customHeight="1" x14ac:dyDescent="0.25">
      <c r="E33" s="773" t="s">
        <v>304</v>
      </c>
      <c r="F33" s="798"/>
      <c r="G33" s="773" t="s">
        <v>438</v>
      </c>
      <c r="H33" s="797"/>
      <c r="I33" s="798"/>
      <c r="J33" s="1"/>
      <c r="K33" s="536"/>
      <c r="L33" s="536"/>
      <c r="M33" s="536"/>
      <c r="N33" s="536"/>
      <c r="O33" s="536"/>
      <c r="P33" s="536"/>
      <c r="Q33" s="407"/>
      <c r="R33" s="407"/>
    </row>
    <row r="34" spans="2:23" ht="13.5" customHeight="1" x14ac:dyDescent="0.25">
      <c r="E34" s="773" t="s">
        <v>162</v>
      </c>
      <c r="F34" s="798"/>
      <c r="G34" s="1110" t="s">
        <v>238</v>
      </c>
      <c r="H34" s="802"/>
      <c r="I34" s="803"/>
      <c r="K34" s="536"/>
      <c r="L34" s="536"/>
      <c r="M34" s="536"/>
      <c r="N34" s="536"/>
      <c r="O34" s="536"/>
      <c r="P34" s="536"/>
      <c r="Q34" s="407"/>
      <c r="R34" s="407"/>
    </row>
    <row r="35" spans="2:23" ht="12.75" customHeight="1" x14ac:dyDescent="0.25">
      <c r="E35" s="796" t="s">
        <v>274</v>
      </c>
      <c r="F35" s="798"/>
      <c r="G35" s="880" t="s">
        <v>437</v>
      </c>
      <c r="H35" s="797"/>
      <c r="I35" s="798"/>
      <c r="L35" s="281"/>
      <c r="M35" s="281"/>
      <c r="N35" s="281"/>
      <c r="O35" s="281"/>
      <c r="P35" s="281"/>
      <c r="Q35" s="281"/>
      <c r="S35" s="247"/>
      <c r="T35" s="247"/>
      <c r="U35" s="247"/>
      <c r="V35" s="247"/>
      <c r="W35" s="247"/>
    </row>
    <row r="36" spans="2:23" ht="13.8" thickBot="1" x14ac:dyDescent="0.3">
      <c r="E36" s="1108"/>
      <c r="F36" s="776"/>
      <c r="G36" s="777" t="s">
        <v>271</v>
      </c>
      <c r="H36" s="778"/>
      <c r="I36" s="776"/>
      <c r="L36" s="281"/>
      <c r="M36" s="281"/>
      <c r="N36" s="281"/>
      <c r="O36" s="281"/>
      <c r="P36" s="281"/>
      <c r="Q36" s="281"/>
    </row>
    <row r="37" spans="2:23" x14ac:dyDescent="0.25">
      <c r="L37" s="281"/>
      <c r="M37" s="281"/>
      <c r="N37" s="281"/>
      <c r="O37" s="281"/>
      <c r="P37" s="281"/>
      <c r="Q37" s="281"/>
    </row>
    <row r="38" spans="2:23" x14ac:dyDescent="0.25">
      <c r="L38" s="281"/>
      <c r="M38" s="281"/>
      <c r="N38" s="281"/>
      <c r="O38" s="508"/>
      <c r="P38" s="508"/>
      <c r="Q38" s="508"/>
      <c r="R38" s="508"/>
    </row>
    <row r="39" spans="2:23" ht="47.25" customHeight="1" thickBot="1" x14ac:dyDescent="0.3">
      <c r="L39" s="281"/>
      <c r="M39" s="281"/>
      <c r="N39" s="281"/>
      <c r="O39" s="508"/>
      <c r="P39" s="508"/>
      <c r="Q39" s="508"/>
      <c r="R39" s="508"/>
    </row>
    <row r="40" spans="2:23" ht="12.75" customHeight="1" x14ac:dyDescent="0.25">
      <c r="E40" s="821" t="s">
        <v>193</v>
      </c>
      <c r="F40" s="837"/>
      <c r="G40" s="837"/>
      <c r="H40" s="837"/>
      <c r="I40" s="822"/>
      <c r="L40" s="281"/>
      <c r="M40" s="281"/>
      <c r="N40" s="281"/>
      <c r="O40" s="508"/>
      <c r="P40" s="508"/>
      <c r="Q40" s="508"/>
      <c r="R40" s="508"/>
    </row>
    <row r="41" spans="2:23" ht="13.5" customHeight="1" thickBot="1" x14ac:dyDescent="0.3">
      <c r="E41" s="838"/>
      <c r="F41" s="839"/>
      <c r="G41" s="839"/>
      <c r="H41" s="839"/>
      <c r="I41" s="840"/>
      <c r="L41" s="281"/>
      <c r="M41" s="281"/>
      <c r="N41" s="281"/>
      <c r="O41" s="281"/>
      <c r="P41" s="281"/>
      <c r="Q41" s="281"/>
    </row>
    <row r="42" spans="2:23" ht="21" customHeight="1" x14ac:dyDescent="0.25">
      <c r="O42" s="447"/>
      <c r="P42" s="447"/>
      <c r="Q42" s="447"/>
      <c r="R42" s="447"/>
    </row>
    <row r="43" spans="2:23" ht="50.25" customHeight="1" thickBot="1" x14ac:dyDescent="0.3">
      <c r="O43" s="447"/>
      <c r="P43" s="447"/>
      <c r="Q43" s="447"/>
      <c r="R43" s="447"/>
    </row>
    <row r="44" spans="2:23" ht="13.5" customHeight="1" thickBot="1" x14ac:dyDescent="0.3">
      <c r="C44" s="31" t="s">
        <v>217</v>
      </c>
      <c r="D44" s="1122" t="s">
        <v>63</v>
      </c>
      <c r="E44" s="1123"/>
      <c r="F44" s="818" t="s">
        <v>286</v>
      </c>
      <c r="G44" s="819"/>
      <c r="H44" s="820"/>
      <c r="I44" s="888" t="s">
        <v>214</v>
      </c>
      <c r="J44" s="889"/>
      <c r="O44" s="447"/>
      <c r="P44" s="447"/>
      <c r="Q44" s="447"/>
      <c r="R44" s="447"/>
    </row>
    <row r="45" spans="2:23" ht="19.5" customHeight="1" x14ac:dyDescent="0.25">
      <c r="B45" s="1"/>
      <c r="C45" s="1119">
        <v>2015</v>
      </c>
      <c r="D45" s="1130" t="s">
        <v>628</v>
      </c>
      <c r="E45" s="1131"/>
      <c r="F45" s="1124" t="s">
        <v>632</v>
      </c>
      <c r="G45" s="1125"/>
      <c r="H45" s="1126"/>
      <c r="I45" s="1134">
        <v>42039</v>
      </c>
      <c r="J45" s="1135"/>
      <c r="K45" s="1"/>
      <c r="L45" s="1"/>
    </row>
    <row r="46" spans="2:23" ht="27.75" customHeight="1" thickBot="1" x14ac:dyDescent="0.3">
      <c r="B46" s="1"/>
      <c r="C46" s="1121"/>
      <c r="D46" s="1132"/>
      <c r="E46" s="1133"/>
      <c r="F46" s="1127"/>
      <c r="G46" s="1128"/>
      <c r="H46" s="1129"/>
      <c r="I46" s="1136"/>
      <c r="J46" s="1137"/>
      <c r="K46" s="1"/>
      <c r="N46" s="295"/>
      <c r="O46" s="295"/>
      <c r="P46" s="295"/>
      <c r="Q46" s="295"/>
      <c r="R46" s="295"/>
      <c r="S46" s="295"/>
    </row>
    <row r="47" spans="2:23" ht="98.25" customHeight="1" x14ac:dyDescent="0.25">
      <c r="C47" s="1119">
        <v>2016</v>
      </c>
      <c r="D47" s="847" t="s">
        <v>821</v>
      </c>
      <c r="E47" s="746"/>
      <c r="F47" s="762" t="s">
        <v>1399</v>
      </c>
      <c r="G47" s="763"/>
      <c r="H47" s="764"/>
      <c r="I47" s="1101">
        <v>42488</v>
      </c>
      <c r="J47" s="1102"/>
      <c r="N47" s="295"/>
      <c r="O47" s="295"/>
      <c r="P47" s="295"/>
      <c r="Q47" s="295"/>
      <c r="R47" s="295"/>
      <c r="S47" s="295"/>
    </row>
    <row r="48" spans="2:23" ht="81" customHeight="1" x14ac:dyDescent="0.25">
      <c r="C48" s="1120"/>
      <c r="D48" s="1079" t="s">
        <v>821</v>
      </c>
      <c r="E48" s="1116"/>
      <c r="F48" s="951" t="s">
        <v>1611</v>
      </c>
      <c r="G48" s="1117"/>
      <c r="H48" s="1118"/>
      <c r="I48" s="1103">
        <v>42682</v>
      </c>
      <c r="J48" s="1104"/>
      <c r="N48" s="295"/>
      <c r="O48" s="295"/>
      <c r="P48" s="295"/>
      <c r="Q48" s="295"/>
      <c r="R48" s="295"/>
      <c r="S48" s="295"/>
    </row>
    <row r="49" spans="3:19" s="295" customFormat="1" ht="71.25" customHeight="1" thickBot="1" x14ac:dyDescent="0.3">
      <c r="C49" s="310"/>
      <c r="D49" s="847" t="s">
        <v>1714</v>
      </c>
      <c r="E49" s="746"/>
      <c r="F49" s="762" t="s">
        <v>1713</v>
      </c>
      <c r="G49" s="763"/>
      <c r="H49" s="764"/>
      <c r="I49" s="1103">
        <v>42717</v>
      </c>
      <c r="J49" s="1104"/>
    </row>
    <row r="50" spans="3:19" s="436" customFormat="1" ht="65.25" customHeight="1" x14ac:dyDescent="0.25">
      <c r="C50" s="1138">
        <v>2017</v>
      </c>
      <c r="D50" s="760" t="s">
        <v>1463</v>
      </c>
      <c r="E50" s="903"/>
      <c r="F50" s="762" t="s">
        <v>1771</v>
      </c>
      <c r="G50" s="763"/>
      <c r="H50" s="764"/>
      <c r="I50" s="1103">
        <v>42767</v>
      </c>
      <c r="J50" s="1104"/>
    </row>
    <row r="51" spans="3:19" ht="65.25" customHeight="1" x14ac:dyDescent="0.25">
      <c r="C51" s="1003"/>
      <c r="D51" s="760" t="s">
        <v>628</v>
      </c>
      <c r="E51" s="903"/>
      <c r="F51" s="762" t="s">
        <v>1847</v>
      </c>
      <c r="G51" s="763"/>
      <c r="H51" s="764"/>
      <c r="I51" s="1103">
        <v>42893</v>
      </c>
      <c r="J51" s="1104"/>
      <c r="N51" s="295"/>
      <c r="O51" s="295"/>
      <c r="P51" s="295"/>
      <c r="Q51" s="295"/>
      <c r="R51" s="295"/>
      <c r="S51" s="295"/>
    </row>
    <row r="52" spans="3:19" s="436" customFormat="1" ht="65.25" customHeight="1" x14ac:dyDescent="0.25">
      <c r="C52" s="1003"/>
      <c r="D52" s="760" t="s">
        <v>628</v>
      </c>
      <c r="E52" s="903"/>
      <c r="F52" s="762" t="s">
        <v>1848</v>
      </c>
      <c r="G52" s="763"/>
      <c r="H52" s="764"/>
      <c r="I52" s="1103">
        <v>42893</v>
      </c>
      <c r="J52" s="1104"/>
    </row>
    <row r="53" spans="3:19" s="436" customFormat="1" ht="65.25" customHeight="1" x14ac:dyDescent="0.25">
      <c r="C53" s="1003"/>
      <c r="D53" s="760" t="s">
        <v>628</v>
      </c>
      <c r="E53" s="903"/>
      <c r="F53" s="762" t="s">
        <v>1882</v>
      </c>
      <c r="G53" s="763"/>
      <c r="H53" s="764"/>
      <c r="I53" s="1103">
        <v>42893</v>
      </c>
      <c r="J53" s="1104"/>
    </row>
    <row r="54" spans="3:19" s="436" customFormat="1" ht="65.25" customHeight="1" x14ac:dyDescent="0.25">
      <c r="C54" s="1003"/>
      <c r="D54" s="760" t="s">
        <v>628</v>
      </c>
      <c r="E54" s="903"/>
      <c r="F54" s="762" t="s">
        <v>1849</v>
      </c>
      <c r="G54" s="763"/>
      <c r="H54" s="764"/>
      <c r="I54" s="1103">
        <v>42893</v>
      </c>
      <c r="J54" s="1104"/>
    </row>
    <row r="55" spans="3:19" s="436" customFormat="1" ht="65.25" customHeight="1" x14ac:dyDescent="0.25">
      <c r="C55" s="1003"/>
      <c r="D55" s="760" t="s">
        <v>628</v>
      </c>
      <c r="E55" s="903"/>
      <c r="F55" s="762" t="s">
        <v>1883</v>
      </c>
      <c r="G55" s="763"/>
      <c r="H55" s="764"/>
      <c r="I55" s="1103">
        <v>42893</v>
      </c>
      <c r="J55" s="1104"/>
    </row>
    <row r="56" spans="3:19" s="436" customFormat="1" ht="65.25" customHeight="1" x14ac:dyDescent="0.25">
      <c r="C56" s="1003"/>
      <c r="D56" s="760" t="s">
        <v>628</v>
      </c>
      <c r="E56" s="903"/>
      <c r="F56" s="762" t="s">
        <v>1850</v>
      </c>
      <c r="G56" s="763"/>
      <c r="H56" s="764"/>
      <c r="I56" s="1103">
        <v>42893</v>
      </c>
      <c r="J56" s="1104"/>
    </row>
    <row r="57" spans="3:19" s="436" customFormat="1" ht="65.25" customHeight="1" x14ac:dyDescent="0.25">
      <c r="C57" s="1003"/>
      <c r="D57" s="760" t="s">
        <v>628</v>
      </c>
      <c r="E57" s="903"/>
      <c r="F57" s="762" t="s">
        <v>1851</v>
      </c>
      <c r="G57" s="763"/>
      <c r="H57" s="764"/>
      <c r="I57" s="1103">
        <v>42893</v>
      </c>
      <c r="J57" s="1104"/>
    </row>
    <row r="58" spans="3:19" s="436" customFormat="1" ht="65.25" customHeight="1" x14ac:dyDescent="0.25">
      <c r="C58" s="1003"/>
      <c r="D58" s="760" t="s">
        <v>628</v>
      </c>
      <c r="E58" s="903"/>
      <c r="F58" s="762" t="s">
        <v>1852</v>
      </c>
      <c r="G58" s="763"/>
      <c r="H58" s="764"/>
      <c r="I58" s="1103">
        <v>42893</v>
      </c>
      <c r="J58" s="1104"/>
    </row>
    <row r="59" spans="3:19" s="436" customFormat="1" ht="65.25" customHeight="1" x14ac:dyDescent="0.25">
      <c r="C59" s="1003"/>
      <c r="D59" s="760" t="s">
        <v>628</v>
      </c>
      <c r="E59" s="903"/>
      <c r="F59" s="762" t="s">
        <v>1853</v>
      </c>
      <c r="G59" s="763"/>
      <c r="H59" s="764"/>
      <c r="I59" s="1103">
        <v>42893</v>
      </c>
      <c r="J59" s="1104"/>
    </row>
    <row r="60" spans="3:19" s="436" customFormat="1" ht="65.25" customHeight="1" x14ac:dyDescent="0.25">
      <c r="C60" s="1003"/>
      <c r="D60" s="760" t="s">
        <v>628</v>
      </c>
      <c r="E60" s="903"/>
      <c r="F60" s="762" t="s">
        <v>1854</v>
      </c>
      <c r="G60" s="763"/>
      <c r="H60" s="764"/>
      <c r="I60" s="1103">
        <v>42893</v>
      </c>
      <c r="J60" s="1104"/>
    </row>
    <row r="61" spans="3:19" s="436" customFormat="1" ht="65.25" customHeight="1" x14ac:dyDescent="0.25">
      <c r="C61" s="1003"/>
      <c r="D61" s="760" t="s">
        <v>628</v>
      </c>
      <c r="E61" s="903"/>
      <c r="F61" s="762" t="s">
        <v>1855</v>
      </c>
      <c r="G61" s="763"/>
      <c r="H61" s="764"/>
      <c r="I61" s="1103">
        <v>42893</v>
      </c>
      <c r="J61" s="1104"/>
    </row>
    <row r="62" spans="3:19" s="444" customFormat="1" ht="65.25" customHeight="1" x14ac:dyDescent="0.25">
      <c r="C62" s="1003"/>
      <c r="D62" s="760" t="s">
        <v>628</v>
      </c>
      <c r="E62" s="903"/>
      <c r="F62" s="762" t="s">
        <v>1856</v>
      </c>
      <c r="G62" s="763"/>
      <c r="H62" s="764"/>
      <c r="I62" s="1103">
        <v>42893</v>
      </c>
      <c r="J62" s="1104"/>
    </row>
    <row r="63" spans="3:19" s="447" customFormat="1" ht="81.75" customHeight="1" x14ac:dyDescent="0.25">
      <c r="C63" s="1003"/>
      <c r="D63" s="973" t="s">
        <v>1463</v>
      </c>
      <c r="E63" s="907"/>
      <c r="F63" s="762" t="s">
        <v>2178</v>
      </c>
      <c r="G63" s="763"/>
      <c r="H63" s="764"/>
      <c r="I63" s="1103">
        <v>42913</v>
      </c>
      <c r="J63" s="1104"/>
    </row>
    <row r="64" spans="3:19" s="447" customFormat="1" ht="81.75" customHeight="1" x14ac:dyDescent="0.25">
      <c r="C64" s="1003"/>
      <c r="D64" s="745" t="s">
        <v>1463</v>
      </c>
      <c r="E64" s="746"/>
      <c r="F64" s="762" t="s">
        <v>2146</v>
      </c>
      <c r="G64" s="763"/>
      <c r="H64" s="764"/>
      <c r="I64" s="1098">
        <v>42916</v>
      </c>
      <c r="J64" s="1099"/>
    </row>
    <row r="65" spans="3:19" s="501" customFormat="1" ht="81.75" customHeight="1" x14ac:dyDescent="0.25">
      <c r="C65" s="1003"/>
      <c r="D65" s="745" t="s">
        <v>1463</v>
      </c>
      <c r="E65" s="746"/>
      <c r="F65" s="762" t="s">
        <v>2164</v>
      </c>
      <c r="G65" s="763"/>
      <c r="H65" s="764"/>
      <c r="I65" s="1098">
        <v>42916</v>
      </c>
      <c r="J65" s="1099"/>
    </row>
    <row r="66" spans="3:19" s="436" customFormat="1" ht="81.75" customHeight="1" thickBot="1" x14ac:dyDescent="0.3">
      <c r="C66" s="1139"/>
      <c r="D66" s="1105" t="s">
        <v>531</v>
      </c>
      <c r="E66" s="1002"/>
      <c r="F66" s="1100" t="s">
        <v>2087</v>
      </c>
      <c r="G66" s="980"/>
      <c r="H66" s="981"/>
      <c r="I66" s="1098">
        <v>43020</v>
      </c>
      <c r="J66" s="1099"/>
    </row>
    <row r="67" spans="3:19" s="562" customFormat="1" ht="81.75" customHeight="1" x14ac:dyDescent="0.25">
      <c r="C67" s="563">
        <v>2018</v>
      </c>
      <c r="D67" s="1105" t="s">
        <v>531</v>
      </c>
      <c r="E67" s="1002"/>
      <c r="F67" s="1100" t="s">
        <v>2087</v>
      </c>
      <c r="G67" s="980"/>
      <c r="H67" s="981"/>
      <c r="I67" s="1098">
        <v>43123</v>
      </c>
      <c r="J67" s="1099"/>
    </row>
    <row r="68" spans="3:19" x14ac:dyDescent="0.25">
      <c r="N68" s="295"/>
      <c r="O68" s="295"/>
      <c r="P68" s="295"/>
      <c r="Q68" s="295"/>
      <c r="R68" s="295"/>
      <c r="S68" s="295"/>
    </row>
    <row r="69" spans="3:19" ht="12.75" customHeight="1" thickBot="1" x14ac:dyDescent="0.3">
      <c r="N69" s="295"/>
      <c r="O69" s="295"/>
      <c r="P69" s="295"/>
      <c r="Q69" s="295"/>
      <c r="R69" s="295"/>
      <c r="S69" s="295"/>
    </row>
    <row r="70" spans="3:19" ht="13.8" thickBot="1" x14ac:dyDescent="0.3">
      <c r="J70" s="28" t="s">
        <v>242</v>
      </c>
      <c r="N70" s="295"/>
      <c r="O70" s="295"/>
      <c r="P70" s="295"/>
      <c r="Q70" s="295"/>
      <c r="R70" s="295"/>
      <c r="S70" s="295"/>
    </row>
    <row r="72" spans="3:19" ht="12" customHeight="1" x14ac:dyDescent="0.25"/>
    <row r="73" spans="3:19" ht="54" customHeight="1" x14ac:dyDescent="0.25"/>
    <row r="75" spans="3:19" ht="12.75" customHeight="1" x14ac:dyDescent="0.25"/>
    <row r="82" ht="12.75" customHeight="1" x14ac:dyDescent="0.25"/>
    <row r="86" ht="13.5" customHeight="1" x14ac:dyDescent="0.25"/>
    <row r="87" ht="12.75" customHeight="1" x14ac:dyDescent="0.25"/>
    <row r="128" ht="13.5" customHeight="1" x14ac:dyDescent="0.25"/>
    <row r="129" ht="13.5" customHeight="1" x14ac:dyDescent="0.25"/>
  </sheetData>
  <customSheetViews>
    <customSheetView guid="{629AD52C-24BD-4C40-8730-95AF6C3D6969}" showRuler="0">
      <selection activeCell="C37" sqref="C37"/>
      <pageMargins left="0.75" right="0.75" top="1" bottom="1" header="0.5" footer="0.5"/>
      <headerFooter alignWithMargins="0"/>
    </customSheetView>
  </customSheetViews>
  <mergeCells count="158">
    <mergeCell ref="E11:G11"/>
    <mergeCell ref="K11:L11"/>
    <mergeCell ref="A16:B16"/>
    <mergeCell ref="C16:D16"/>
    <mergeCell ref="E16:G16"/>
    <mergeCell ref="K16:L16"/>
    <mergeCell ref="A17:B17"/>
    <mergeCell ref="C17:D17"/>
    <mergeCell ref="E17:G17"/>
    <mergeCell ref="K17:L17"/>
    <mergeCell ref="A14:B14"/>
    <mergeCell ref="C14:D14"/>
    <mergeCell ref="E14:G14"/>
    <mergeCell ref="K14:L14"/>
    <mergeCell ref="A15:B15"/>
    <mergeCell ref="C15:D15"/>
    <mergeCell ref="E15:G15"/>
    <mergeCell ref="K15:L15"/>
    <mergeCell ref="C13:D13"/>
    <mergeCell ref="E13:G13"/>
    <mergeCell ref="K13:L13"/>
    <mergeCell ref="C11:D11"/>
    <mergeCell ref="E18:G18"/>
    <mergeCell ref="K18:L18"/>
    <mergeCell ref="A19:B19"/>
    <mergeCell ref="C19:D19"/>
    <mergeCell ref="E19:G19"/>
    <mergeCell ref="K19:L19"/>
    <mergeCell ref="A23:B23"/>
    <mergeCell ref="C23:D23"/>
    <mergeCell ref="E23:G23"/>
    <mergeCell ref="K23:L23"/>
    <mergeCell ref="A21:B21"/>
    <mergeCell ref="C21:D21"/>
    <mergeCell ref="A20:B20"/>
    <mergeCell ref="C20:D20"/>
    <mergeCell ref="E20:G20"/>
    <mergeCell ref="K20:L20"/>
    <mergeCell ref="D67:E67"/>
    <mergeCell ref="F67:H67"/>
    <mergeCell ref="I67:J67"/>
    <mergeCell ref="C47:C48"/>
    <mergeCell ref="F44:H44"/>
    <mergeCell ref="C45:C46"/>
    <mergeCell ref="D47:E47"/>
    <mergeCell ref="F47:H47"/>
    <mergeCell ref="D44:E44"/>
    <mergeCell ref="F45:H46"/>
    <mergeCell ref="D45:E46"/>
    <mergeCell ref="D55:E55"/>
    <mergeCell ref="I45:J46"/>
    <mergeCell ref="I44:J44"/>
    <mergeCell ref="D54:E54"/>
    <mergeCell ref="C50:C66"/>
    <mergeCell ref="I61:J61"/>
    <mergeCell ref="D60:E60"/>
    <mergeCell ref="F60:H60"/>
    <mergeCell ref="I60:J60"/>
    <mergeCell ref="D61:E61"/>
    <mergeCell ref="D52:E52"/>
    <mergeCell ref="F52:H52"/>
    <mergeCell ref="D59:E59"/>
    <mergeCell ref="K9:L9"/>
    <mergeCell ref="A10:B10"/>
    <mergeCell ref="A11:B11"/>
    <mergeCell ref="F53:H53"/>
    <mergeCell ref="E40:I41"/>
    <mergeCell ref="D51:E51"/>
    <mergeCell ref="F51:H51"/>
    <mergeCell ref="D48:E48"/>
    <mergeCell ref="A12:B12"/>
    <mergeCell ref="C12:D12"/>
    <mergeCell ref="E12:G12"/>
    <mergeCell ref="K12:L12"/>
    <mergeCell ref="A13:B13"/>
    <mergeCell ref="A22:B22"/>
    <mergeCell ref="F50:H50"/>
    <mergeCell ref="A24:B24"/>
    <mergeCell ref="F48:H48"/>
    <mergeCell ref="D49:E49"/>
    <mergeCell ref="F49:H49"/>
    <mergeCell ref="D50:E50"/>
    <mergeCell ref="E21:G21"/>
    <mergeCell ref="K21:L21"/>
    <mergeCell ref="A18:B18"/>
    <mergeCell ref="C18:D18"/>
    <mergeCell ref="C2:K2"/>
    <mergeCell ref="K7:L7"/>
    <mergeCell ref="E36:F36"/>
    <mergeCell ref="E32:F32"/>
    <mergeCell ref="E31:F31"/>
    <mergeCell ref="G36:I36"/>
    <mergeCell ref="E35:F35"/>
    <mergeCell ref="G33:I33"/>
    <mergeCell ref="G31:I31"/>
    <mergeCell ref="G32:I32"/>
    <mergeCell ref="G35:I35"/>
    <mergeCell ref="G34:I34"/>
    <mergeCell ref="E34:F34"/>
    <mergeCell ref="E33:F33"/>
    <mergeCell ref="C10:D10"/>
    <mergeCell ref="E10:G10"/>
    <mergeCell ref="K10:L10"/>
    <mergeCell ref="C22:D22"/>
    <mergeCell ref="E22:G22"/>
    <mergeCell ref="K22:L22"/>
    <mergeCell ref="C24:D24"/>
    <mergeCell ref="E24:G24"/>
    <mergeCell ref="K24:L24"/>
    <mergeCell ref="K8:L8"/>
    <mergeCell ref="A7:B7"/>
    <mergeCell ref="C7:D7"/>
    <mergeCell ref="E7:G7"/>
    <mergeCell ref="A8:B8"/>
    <mergeCell ref="C8:D8"/>
    <mergeCell ref="E8:G8"/>
    <mergeCell ref="D63:E63"/>
    <mergeCell ref="F63:H63"/>
    <mergeCell ref="I63:J63"/>
    <mergeCell ref="D56:E56"/>
    <mergeCell ref="D57:E57"/>
    <mergeCell ref="F57:H57"/>
    <mergeCell ref="I57:J57"/>
    <mergeCell ref="D62:E62"/>
    <mergeCell ref="F62:H62"/>
    <mergeCell ref="I62:J62"/>
    <mergeCell ref="D58:E58"/>
    <mergeCell ref="F58:H58"/>
    <mergeCell ref="I58:J58"/>
    <mergeCell ref="F61:H61"/>
    <mergeCell ref="F59:H59"/>
    <mergeCell ref="A9:B9"/>
    <mergeCell ref="C9:D9"/>
    <mergeCell ref="E9:G9"/>
    <mergeCell ref="D64:E64"/>
    <mergeCell ref="F64:H64"/>
    <mergeCell ref="I64:J64"/>
    <mergeCell ref="F66:H66"/>
    <mergeCell ref="I66:J66"/>
    <mergeCell ref="I47:J47"/>
    <mergeCell ref="I50:J50"/>
    <mergeCell ref="I51:J51"/>
    <mergeCell ref="I48:J48"/>
    <mergeCell ref="I49:J49"/>
    <mergeCell ref="I52:J52"/>
    <mergeCell ref="F54:H54"/>
    <mergeCell ref="I54:J54"/>
    <mergeCell ref="F56:H56"/>
    <mergeCell ref="I56:J56"/>
    <mergeCell ref="F55:H55"/>
    <mergeCell ref="I55:J55"/>
    <mergeCell ref="I53:J53"/>
    <mergeCell ref="D66:E66"/>
    <mergeCell ref="D53:E53"/>
    <mergeCell ref="D65:E65"/>
    <mergeCell ref="F65:H65"/>
    <mergeCell ref="I65:J65"/>
    <mergeCell ref="I59:J59"/>
  </mergeCells>
  <phoneticPr fontId="0" type="noConversion"/>
  <hyperlinks>
    <hyperlink ref="N26" location="INDICE!A1" display="INDICE"/>
    <hyperlink ref="E34:F34" r:id="rId1" display="OJ"/>
    <hyperlink ref="E35:F35" r:id="rId2" display="UE"/>
    <hyperlink ref="E33:F33" r:id="rId3" display="ENERGY"/>
    <hyperlink ref="G32:I32" r:id="rId4" display="EIE"/>
    <hyperlink ref="J70" location="INDICE!A1" display="INDICE"/>
    <hyperlink ref="G34:I34" r:id="rId5" display="ACER"/>
    <hyperlink ref="G35:I35" r:id="rId6" display="EURATOM"/>
    <hyperlink ref="G36:I36" r:id="rId7" display="TED"/>
    <hyperlink ref="G33:I33" r:id="rId8" display="FUSION FOR ENERGY"/>
    <hyperlink ref="K8:L8" r:id="rId9" display="LINK"/>
    <hyperlink ref="K9:L9" r:id="rId10" display="LINK"/>
    <hyperlink ref="K10:L10" r:id="rId11" display="LINK"/>
    <hyperlink ref="K11:L11" r:id="rId12" display="LINK"/>
    <hyperlink ref="K12:L12" r:id="rId13" display="LINK"/>
    <hyperlink ref="K13:L13" r:id="rId14" display="LINK"/>
    <hyperlink ref="K14:L14" r:id="rId15" display="LINK"/>
    <hyperlink ref="K15:L15" r:id="rId16" display="LINK"/>
    <hyperlink ref="K16:L16" r:id="rId17" display="LINK"/>
    <hyperlink ref="K17:L17" r:id="rId18" display="LINK"/>
    <hyperlink ref="K18:L18" r:id="rId19" display="LINK"/>
    <hyperlink ref="K19:L19" r:id="rId20" display="LINK"/>
    <hyperlink ref="K20:L20" r:id="rId21" display="LINK"/>
    <hyperlink ref="K21:L21" r:id="rId22" display="LINK"/>
    <hyperlink ref="K22:L22" r:id="rId23" display="LINK"/>
    <hyperlink ref="K23:L23" r:id="rId24" display="LINK"/>
    <hyperlink ref="K24:L24" r:id="rId25" display="LINK"/>
  </hyperlinks>
  <pageMargins left="0.75" right="0.75" top="1" bottom="1" header="0.5" footer="0.5"/>
  <pageSetup paperSize="139" orientation="portrait" r:id="rId26"/>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S65"/>
  <sheetViews>
    <sheetView zoomScaleNormal="100" workbookViewId="0">
      <selection activeCell="N9" sqref="N9"/>
    </sheetView>
  </sheetViews>
  <sheetFormatPr defaultRowHeight="13.2" x14ac:dyDescent="0.25"/>
  <cols>
    <col min="3" max="3" width="9.109375" customWidth="1"/>
    <col min="4" max="4" width="20.109375" customWidth="1"/>
    <col min="7" max="7" width="12.44140625" customWidth="1"/>
    <col min="9" max="9" width="11.88671875" customWidth="1"/>
    <col min="16" max="16" width="10.44140625" customWidth="1"/>
  </cols>
  <sheetData>
    <row r="1" spans="1:19" ht="13.8" thickBot="1" x14ac:dyDescent="0.3">
      <c r="A1" s="256"/>
      <c r="O1" s="2"/>
    </row>
    <row r="2" spans="1:19" ht="13.8" thickBot="1" x14ac:dyDescent="0.3">
      <c r="C2" s="787" t="s">
        <v>258</v>
      </c>
      <c r="D2" s="929"/>
      <c r="E2" s="929"/>
      <c r="F2" s="929"/>
      <c r="G2" s="929"/>
      <c r="H2" s="929"/>
      <c r="I2" s="929"/>
      <c r="J2" s="929"/>
      <c r="K2" s="930"/>
      <c r="N2" s="13"/>
      <c r="O2" s="2"/>
      <c r="P2" s="14"/>
    </row>
    <row r="3" spans="1:19" x14ac:dyDescent="0.25">
      <c r="O3" s="2"/>
      <c r="P3" s="15"/>
    </row>
    <row r="4" spans="1:19" x14ac:dyDescent="0.25">
      <c r="A4" s="3"/>
      <c r="B4" s="3"/>
      <c r="C4" s="4"/>
      <c r="O4" s="2"/>
      <c r="P4" s="15"/>
    </row>
    <row r="5" spans="1:19" ht="13.8" thickBot="1" x14ac:dyDescent="0.3">
      <c r="O5" s="2"/>
      <c r="P5" s="15"/>
    </row>
    <row r="6" spans="1:19" ht="16.2" thickBot="1" x14ac:dyDescent="0.35">
      <c r="A6" s="787" t="s">
        <v>108</v>
      </c>
      <c r="B6" s="790"/>
      <c r="C6" s="787" t="s">
        <v>63</v>
      </c>
      <c r="D6" s="1177"/>
      <c r="E6" s="787" t="s">
        <v>64</v>
      </c>
      <c r="F6" s="791"/>
      <c r="G6" s="790"/>
      <c r="H6" s="19" t="s">
        <v>65</v>
      </c>
      <c r="I6" s="19" t="s">
        <v>214</v>
      </c>
      <c r="J6" s="20" t="s">
        <v>215</v>
      </c>
      <c r="K6" s="787" t="s">
        <v>253</v>
      </c>
      <c r="L6" s="790"/>
      <c r="M6" s="21" t="s">
        <v>21</v>
      </c>
      <c r="N6" s="19" t="s">
        <v>22</v>
      </c>
      <c r="O6" s="2"/>
      <c r="P6" s="22" t="s">
        <v>58</v>
      </c>
    </row>
    <row r="7" spans="1:19" s="405" customFormat="1" ht="39.75" customHeight="1" x14ac:dyDescent="0.3">
      <c r="A7" s="1170" t="s">
        <v>43</v>
      </c>
      <c r="B7" s="1170"/>
      <c r="C7" s="1062" t="s">
        <v>1463</v>
      </c>
      <c r="D7" s="1167"/>
      <c r="E7" s="1178" t="s">
        <v>2656</v>
      </c>
      <c r="F7" s="1179"/>
      <c r="G7" s="1179"/>
      <c r="H7" s="326">
        <v>1</v>
      </c>
      <c r="I7" s="327">
        <v>43234</v>
      </c>
      <c r="J7" s="328"/>
      <c r="K7" s="1180" t="s">
        <v>253</v>
      </c>
      <c r="L7" s="1181"/>
      <c r="M7" s="83"/>
      <c r="N7" s="204"/>
    </row>
    <row r="8" spans="1:19" ht="15.75" customHeight="1" thickBot="1" x14ac:dyDescent="0.3">
      <c r="A8" s="207"/>
      <c r="B8" s="16"/>
      <c r="G8" s="320" t="s">
        <v>16</v>
      </c>
      <c r="H8" s="321">
        <f>SUM(H7:H7)</f>
        <v>1</v>
      </c>
      <c r="I8" s="11"/>
    </row>
    <row r="9" spans="1:19" ht="13.8" thickBot="1" x14ac:dyDescent="0.3">
      <c r="A9" s="16"/>
      <c r="N9" s="28" t="s">
        <v>242</v>
      </c>
    </row>
    <row r="10" spans="1:19" x14ac:dyDescent="0.25">
      <c r="K10" s="269"/>
    </row>
    <row r="11" spans="1:19" ht="19.5" customHeight="1" thickBot="1" x14ac:dyDescent="0.3">
      <c r="K11" s="269"/>
      <c r="M11" s="435"/>
      <c r="N11" s="435"/>
      <c r="O11" s="435"/>
      <c r="P11" s="435"/>
    </row>
    <row r="12" spans="1:19" ht="20.25" customHeight="1" thickBot="1" x14ac:dyDescent="0.3">
      <c r="K12" s="269"/>
      <c r="M12" s="435"/>
      <c r="N12" s="1140" t="s">
        <v>343</v>
      </c>
      <c r="O12" s="1141"/>
      <c r="P12" s="1141"/>
      <c r="Q12" s="1141"/>
      <c r="R12" s="1141"/>
      <c r="S12" s="1142"/>
    </row>
    <row r="13" spans="1:19" ht="13.8" thickBot="1" x14ac:dyDescent="0.3">
      <c r="M13" s="435"/>
      <c r="N13" s="1143" t="s">
        <v>2529</v>
      </c>
      <c r="O13" s="1144"/>
      <c r="P13" s="1144"/>
      <c r="Q13" s="1144"/>
      <c r="R13" s="1144"/>
      <c r="S13" s="1145"/>
    </row>
    <row r="14" spans="1:19" ht="14.25" customHeight="1" x14ac:dyDescent="0.25">
      <c r="E14" s="877" t="s">
        <v>138</v>
      </c>
      <c r="F14" s="878"/>
      <c r="G14" s="878" t="s">
        <v>161</v>
      </c>
      <c r="H14" s="878"/>
      <c r="I14" s="881"/>
      <c r="M14" s="435"/>
      <c r="N14" s="1146"/>
      <c r="O14" s="1147"/>
      <c r="P14" s="1147"/>
      <c r="Q14" s="1147"/>
      <c r="R14" s="1147"/>
      <c r="S14" s="1148"/>
    </row>
    <row r="15" spans="1:19" ht="13.5" customHeight="1" x14ac:dyDescent="0.25">
      <c r="E15" s="796" t="s">
        <v>274</v>
      </c>
      <c r="F15" s="919"/>
      <c r="G15" s="797" t="s">
        <v>178</v>
      </c>
      <c r="H15" s="797"/>
      <c r="I15" s="798"/>
      <c r="M15" s="435"/>
      <c r="N15" s="1146"/>
      <c r="O15" s="1147"/>
      <c r="P15" s="1147"/>
      <c r="Q15" s="1147"/>
      <c r="R15" s="1147"/>
      <c r="S15" s="1148"/>
    </row>
    <row r="16" spans="1:19" ht="12.75" customHeight="1" thickBot="1" x14ac:dyDescent="0.3">
      <c r="E16" s="1175" t="s">
        <v>162</v>
      </c>
      <c r="F16" s="1176"/>
      <c r="G16" s="799" t="s">
        <v>1162</v>
      </c>
      <c r="H16" s="799"/>
      <c r="I16" s="800"/>
      <c r="K16" s="1"/>
      <c r="M16" s="1"/>
      <c r="N16" s="1149"/>
      <c r="O16" s="1150"/>
      <c r="P16" s="1150"/>
      <c r="Q16" s="1150"/>
      <c r="R16" s="1150"/>
      <c r="S16" s="1151"/>
    </row>
    <row r="17" spans="3:19" ht="13.8" thickBot="1" x14ac:dyDescent="0.3">
      <c r="E17" s="775" t="s">
        <v>271</v>
      </c>
      <c r="F17" s="778"/>
      <c r="G17" s="778"/>
      <c r="H17" s="778"/>
      <c r="I17" s="776"/>
      <c r="K17" s="1"/>
      <c r="M17" s="1"/>
      <c r="N17" s="1152" t="s">
        <v>253</v>
      </c>
      <c r="O17" s="1153"/>
      <c r="P17" s="1153"/>
      <c r="Q17" s="1153"/>
      <c r="R17" s="1153"/>
      <c r="S17" s="1154"/>
    </row>
    <row r="18" spans="3:19" x14ac:dyDescent="0.25">
      <c r="K18" s="1"/>
      <c r="N18" s="435"/>
      <c r="O18" s="435"/>
      <c r="P18" s="435"/>
    </row>
    <row r="19" spans="3:19" x14ac:dyDescent="0.25">
      <c r="K19" s="1"/>
      <c r="N19" s="435"/>
      <c r="O19" s="435"/>
      <c r="P19" s="435"/>
    </row>
    <row r="20" spans="3:19" ht="13.8" thickBot="1" x14ac:dyDescent="0.3">
      <c r="K20" s="1"/>
      <c r="L20" s="1"/>
      <c r="M20" s="1"/>
      <c r="N20" s="435"/>
      <c r="O20" s="1"/>
      <c r="P20" s="1"/>
    </row>
    <row r="21" spans="3:19" x14ac:dyDescent="0.25">
      <c r="E21" s="821" t="s">
        <v>193</v>
      </c>
      <c r="F21" s="882"/>
      <c r="G21" s="882"/>
      <c r="H21" s="882"/>
      <c r="I21" s="883"/>
      <c r="K21" s="1"/>
      <c r="L21" s="1"/>
      <c r="M21" s="1"/>
      <c r="N21" s="435"/>
      <c r="O21" s="1"/>
      <c r="P21" s="1"/>
    </row>
    <row r="22" spans="3:19" ht="13.8" thickBot="1" x14ac:dyDescent="0.3">
      <c r="E22" s="884"/>
      <c r="F22" s="885"/>
      <c r="G22" s="885"/>
      <c r="H22" s="885"/>
      <c r="I22" s="886"/>
      <c r="K22" s="1"/>
      <c r="L22" s="1"/>
      <c r="M22" s="1"/>
      <c r="N22" s="1"/>
      <c r="O22" s="1"/>
      <c r="P22" s="1"/>
    </row>
    <row r="23" spans="3:19" ht="22.5" customHeight="1" x14ac:dyDescent="0.25">
      <c r="K23" s="1"/>
      <c r="L23" s="1"/>
      <c r="M23" s="435"/>
      <c r="N23" s="1"/>
      <c r="O23" s="1"/>
      <c r="P23" s="1"/>
    </row>
    <row r="24" spans="3:19" ht="57.75" customHeight="1" thickBot="1" x14ac:dyDescent="0.3">
      <c r="K24" s="1"/>
      <c r="L24" s="9"/>
      <c r="M24" s="1"/>
      <c r="O24" s="1"/>
      <c r="P24" s="1"/>
    </row>
    <row r="25" spans="3:19" ht="21" customHeight="1" thickBot="1" x14ac:dyDescent="0.3">
      <c r="C25" s="31" t="s">
        <v>217</v>
      </c>
      <c r="D25" s="819" t="s">
        <v>63</v>
      </c>
      <c r="E25" s="820"/>
      <c r="F25" s="818" t="s">
        <v>286</v>
      </c>
      <c r="G25" s="819"/>
      <c r="H25" s="820"/>
      <c r="I25" s="888" t="s">
        <v>214</v>
      </c>
      <c r="J25" s="889"/>
      <c r="L25" s="1"/>
      <c r="M25" s="1"/>
      <c r="O25" s="1"/>
      <c r="P25" s="1"/>
    </row>
    <row r="26" spans="3:19" ht="36.75" customHeight="1" x14ac:dyDescent="0.25">
      <c r="C26" s="1197">
        <v>2014</v>
      </c>
      <c r="D26" s="1171" t="s">
        <v>507</v>
      </c>
      <c r="E26" s="1172"/>
      <c r="F26" s="1168" t="s">
        <v>513</v>
      </c>
      <c r="G26" s="1169"/>
      <c r="H26" s="1169"/>
      <c r="I26" s="1173">
        <v>41883</v>
      </c>
      <c r="J26" s="1174"/>
      <c r="M26" s="435"/>
      <c r="N26" s="1"/>
      <c r="O26" s="1"/>
      <c r="P26" s="1"/>
    </row>
    <row r="27" spans="3:19" ht="39" customHeight="1" x14ac:dyDescent="0.25">
      <c r="C27" s="1198"/>
      <c r="D27" s="805" t="s">
        <v>507</v>
      </c>
      <c r="E27" s="786"/>
      <c r="F27" s="1190" t="s">
        <v>514</v>
      </c>
      <c r="G27" s="1191"/>
      <c r="H27" s="1191"/>
      <c r="I27" s="1202">
        <v>41890</v>
      </c>
      <c r="J27" s="1203"/>
      <c r="M27" s="435"/>
      <c r="N27" s="1"/>
      <c r="O27" s="1"/>
      <c r="P27" s="1"/>
    </row>
    <row r="28" spans="3:19" ht="48.75" customHeight="1" thickBot="1" x14ac:dyDescent="0.3">
      <c r="C28" s="1199"/>
      <c r="D28" s="805" t="s">
        <v>507</v>
      </c>
      <c r="E28" s="786"/>
      <c r="F28" s="1190" t="s">
        <v>591</v>
      </c>
      <c r="G28" s="1190"/>
      <c r="H28" s="1190"/>
      <c r="I28" s="1202">
        <v>41897</v>
      </c>
      <c r="J28" s="1203"/>
      <c r="M28" s="1"/>
      <c r="N28" s="1"/>
      <c r="O28" s="9"/>
      <c r="P28" s="1"/>
    </row>
    <row r="29" spans="3:19" ht="36.75" customHeight="1" x14ac:dyDescent="0.25">
      <c r="C29" s="1188">
        <v>2015</v>
      </c>
      <c r="D29" s="746" t="s">
        <v>1112</v>
      </c>
      <c r="E29" s="900"/>
      <c r="F29" s="1192" t="s">
        <v>1111</v>
      </c>
      <c r="G29" s="1192"/>
      <c r="H29" s="1192"/>
      <c r="I29" s="1202">
        <v>42262</v>
      </c>
      <c r="J29" s="1203"/>
      <c r="M29" s="1"/>
      <c r="N29" s="435"/>
      <c r="O29" s="1"/>
      <c r="P29" s="1"/>
    </row>
    <row r="30" spans="3:19" ht="33.75" customHeight="1" x14ac:dyDescent="0.25">
      <c r="C30" s="1189"/>
      <c r="D30" s="746" t="s">
        <v>1112</v>
      </c>
      <c r="E30" s="900"/>
      <c r="F30" s="1192" t="s">
        <v>514</v>
      </c>
      <c r="G30" s="1192"/>
      <c r="H30" s="1192"/>
      <c r="I30" s="1202">
        <v>42269</v>
      </c>
      <c r="J30" s="1203"/>
      <c r="N30" s="1"/>
      <c r="O30" s="1"/>
      <c r="P30" s="1"/>
    </row>
    <row r="31" spans="3:19" ht="27" customHeight="1" thickBot="1" x14ac:dyDescent="0.3">
      <c r="C31" s="1193"/>
      <c r="D31" s="1093" t="s">
        <v>1112</v>
      </c>
      <c r="E31" s="1196"/>
      <c r="F31" s="1192" t="s">
        <v>1168</v>
      </c>
      <c r="G31" s="1192"/>
      <c r="H31" s="1192"/>
      <c r="I31" s="1202">
        <v>42276</v>
      </c>
      <c r="J31" s="1203"/>
      <c r="N31" s="1"/>
      <c r="O31" s="1"/>
      <c r="P31" s="1"/>
    </row>
    <row r="32" spans="3:19" ht="36.75" customHeight="1" x14ac:dyDescent="0.25">
      <c r="C32" s="1188">
        <v>2016</v>
      </c>
      <c r="D32" s="847" t="s">
        <v>1340</v>
      </c>
      <c r="E32" s="1200"/>
      <c r="F32" s="1194" t="s">
        <v>1341</v>
      </c>
      <c r="G32" s="1195"/>
      <c r="H32" s="1195"/>
      <c r="I32" s="1202">
        <v>42444</v>
      </c>
      <c r="J32" s="1203"/>
      <c r="N32" s="435"/>
      <c r="O32" s="1"/>
      <c r="P32" s="1"/>
    </row>
    <row r="33" spans="3:19" s="270" customFormat="1" ht="36.75" customHeight="1" x14ac:dyDescent="0.25">
      <c r="C33" s="1189"/>
      <c r="D33" s="847" t="s">
        <v>1463</v>
      </c>
      <c r="E33" s="1200"/>
      <c r="F33" s="1194" t="s">
        <v>1469</v>
      </c>
      <c r="G33" s="1195"/>
      <c r="H33" s="1195"/>
      <c r="I33" s="1202">
        <v>42509</v>
      </c>
      <c r="J33" s="1203"/>
      <c r="N33" s="435"/>
      <c r="O33" s="1"/>
      <c r="P33" s="1"/>
      <c r="Q33"/>
      <c r="R33"/>
      <c r="S33"/>
    </row>
    <row r="34" spans="3:19" s="272" customFormat="1" ht="36.75" customHeight="1" x14ac:dyDescent="0.25">
      <c r="C34" s="1189"/>
      <c r="D34" s="1079" t="s">
        <v>507</v>
      </c>
      <c r="E34" s="1201"/>
      <c r="F34" s="1194" t="s">
        <v>1447</v>
      </c>
      <c r="G34" s="1195"/>
      <c r="H34" s="1195"/>
      <c r="I34" s="1202">
        <v>42530</v>
      </c>
      <c r="J34" s="1203"/>
      <c r="N34" s="1"/>
      <c r="O34" s="1"/>
      <c r="P34" s="1"/>
      <c r="Q34"/>
      <c r="R34"/>
      <c r="S34"/>
    </row>
    <row r="35" spans="3:19" ht="42.75" customHeight="1" x14ac:dyDescent="0.25">
      <c r="C35" s="1189"/>
      <c r="D35" s="847" t="s">
        <v>507</v>
      </c>
      <c r="E35" s="1200"/>
      <c r="F35" s="1194" t="s">
        <v>514</v>
      </c>
      <c r="G35" s="1195"/>
      <c r="H35" s="1195"/>
      <c r="I35" s="1202">
        <v>42537</v>
      </c>
      <c r="J35" s="1203"/>
      <c r="N35" s="1"/>
      <c r="O35" s="1"/>
      <c r="P35" s="1"/>
    </row>
    <row r="36" spans="3:19" ht="37.5" customHeight="1" x14ac:dyDescent="0.25">
      <c r="C36" s="1189"/>
      <c r="D36" s="1079" t="s">
        <v>507</v>
      </c>
      <c r="E36" s="1201"/>
      <c r="F36" s="1194" t="s">
        <v>1505</v>
      </c>
      <c r="G36" s="1195"/>
      <c r="H36" s="1195"/>
      <c r="I36" s="1202">
        <v>42544</v>
      </c>
      <c r="J36" s="1203"/>
    </row>
    <row r="37" spans="3:19" s="418" customFormat="1" ht="41.25" customHeight="1" thickBot="1" x14ac:dyDescent="0.3">
      <c r="C37" s="285"/>
      <c r="D37" s="1182" t="s">
        <v>1361</v>
      </c>
      <c r="E37" s="1183"/>
      <c r="F37" s="1184" t="s">
        <v>1362</v>
      </c>
      <c r="G37" s="1185"/>
      <c r="H37" s="1185"/>
      <c r="I37" s="1186" t="s">
        <v>1683</v>
      </c>
      <c r="J37" s="1187"/>
      <c r="N37"/>
      <c r="O37"/>
      <c r="P37"/>
      <c r="Q37"/>
      <c r="R37"/>
      <c r="S37"/>
    </row>
    <row r="38" spans="3:19" s="427" customFormat="1" ht="63.75" customHeight="1" x14ac:dyDescent="0.25">
      <c r="C38" s="1164">
        <v>2017</v>
      </c>
      <c r="D38" s="745" t="s">
        <v>1463</v>
      </c>
      <c r="E38" s="1155"/>
      <c r="F38" s="1156" t="s">
        <v>2008</v>
      </c>
      <c r="G38" s="1157"/>
      <c r="H38" s="1157"/>
      <c r="I38" s="1162">
        <v>42832</v>
      </c>
      <c r="J38" s="1163"/>
      <c r="N38"/>
      <c r="O38"/>
      <c r="P38"/>
      <c r="Q38"/>
      <c r="R38"/>
      <c r="S38"/>
    </row>
    <row r="39" spans="3:19" s="427" customFormat="1" ht="63.75" customHeight="1" x14ac:dyDescent="0.25">
      <c r="C39" s="1165"/>
      <c r="D39" s="745" t="s">
        <v>1463</v>
      </c>
      <c r="E39" s="1155"/>
      <c r="F39" s="1156" t="s">
        <v>2045</v>
      </c>
      <c r="G39" s="1157"/>
      <c r="H39" s="1157"/>
      <c r="I39" s="1158">
        <v>42860</v>
      </c>
      <c r="J39" s="1159"/>
      <c r="N39" s="270"/>
      <c r="O39" s="270"/>
      <c r="P39" s="270"/>
      <c r="Q39" s="270"/>
      <c r="R39" s="270"/>
      <c r="S39" s="270"/>
    </row>
    <row r="40" spans="3:19" s="435" customFormat="1" ht="63.75" customHeight="1" x14ac:dyDescent="0.25">
      <c r="C40" s="1165"/>
      <c r="D40" s="745" t="s">
        <v>1463</v>
      </c>
      <c r="E40" s="1155"/>
      <c r="F40" s="1156" t="s">
        <v>2027</v>
      </c>
      <c r="G40" s="1157"/>
      <c r="H40" s="1157"/>
      <c r="I40" s="1158">
        <v>42865</v>
      </c>
      <c r="J40" s="1159"/>
      <c r="N40" s="272"/>
      <c r="O40" s="272"/>
      <c r="P40" s="272"/>
      <c r="Q40" s="272"/>
      <c r="R40" s="272"/>
      <c r="S40" s="272"/>
    </row>
    <row r="41" spans="3:19" s="466" customFormat="1" ht="63.75" customHeight="1" x14ac:dyDescent="0.25">
      <c r="C41" s="1165"/>
      <c r="D41" s="745" t="s">
        <v>1463</v>
      </c>
      <c r="E41" s="1155"/>
      <c r="F41" s="1156" t="s">
        <v>2029</v>
      </c>
      <c r="G41" s="1157"/>
      <c r="H41" s="1157"/>
      <c r="I41" s="1158">
        <v>42887</v>
      </c>
      <c r="J41" s="1159"/>
      <c r="N41"/>
      <c r="O41"/>
      <c r="P41"/>
      <c r="Q41"/>
      <c r="R41"/>
      <c r="S41"/>
    </row>
    <row r="42" spans="3:19" s="471" customFormat="1" ht="63.75" customHeight="1" x14ac:dyDescent="0.25">
      <c r="C42" s="1165"/>
      <c r="D42" s="745" t="s">
        <v>1463</v>
      </c>
      <c r="E42" s="1155"/>
      <c r="F42" s="1156" t="s">
        <v>2198</v>
      </c>
      <c r="G42" s="1157"/>
      <c r="H42" s="1157"/>
      <c r="I42" s="1158">
        <v>42933</v>
      </c>
      <c r="J42" s="1159"/>
      <c r="N42"/>
      <c r="O42"/>
      <c r="P42"/>
      <c r="Q42"/>
      <c r="R42"/>
      <c r="S42"/>
    </row>
    <row r="43" spans="3:19" s="478" customFormat="1" ht="118.5" customHeight="1" x14ac:dyDescent="0.25">
      <c r="C43" s="1165"/>
      <c r="D43" s="745" t="s">
        <v>1463</v>
      </c>
      <c r="E43" s="1155"/>
      <c r="F43" s="1156" t="s">
        <v>2218</v>
      </c>
      <c r="G43" s="1157"/>
      <c r="H43" s="1157"/>
      <c r="I43" s="1158">
        <v>42940</v>
      </c>
      <c r="J43" s="1159"/>
      <c r="N43" s="418"/>
      <c r="O43" s="418"/>
      <c r="P43" s="418"/>
      <c r="Q43" s="418"/>
      <c r="R43" s="418"/>
      <c r="S43" s="418"/>
    </row>
    <row r="44" spans="3:19" s="478" customFormat="1" ht="69.75" customHeight="1" x14ac:dyDescent="0.25">
      <c r="C44" s="1165"/>
      <c r="D44" s="745" t="s">
        <v>1306</v>
      </c>
      <c r="E44" s="1155"/>
      <c r="F44" s="1156" t="s">
        <v>2227</v>
      </c>
      <c r="G44" s="1157"/>
      <c r="H44" s="1157"/>
      <c r="I44" s="1158">
        <v>42956</v>
      </c>
      <c r="J44" s="1159"/>
      <c r="N44" s="427"/>
      <c r="O44" s="427"/>
      <c r="P44" s="427"/>
      <c r="Q44" s="427"/>
      <c r="R44" s="427"/>
      <c r="S44" s="427"/>
    </row>
    <row r="45" spans="3:19" s="478" customFormat="1" ht="69.75" customHeight="1" x14ac:dyDescent="0.25">
      <c r="C45" s="1165"/>
      <c r="D45" s="745" t="s">
        <v>1306</v>
      </c>
      <c r="E45" s="1155"/>
      <c r="F45" s="1156" t="s">
        <v>2228</v>
      </c>
      <c r="G45" s="1157"/>
      <c r="H45" s="1157"/>
      <c r="I45" s="1158">
        <v>42956</v>
      </c>
      <c r="J45" s="1159"/>
      <c r="N45" s="427"/>
      <c r="O45" s="427"/>
      <c r="P45" s="427"/>
      <c r="Q45" s="427"/>
      <c r="R45" s="427"/>
      <c r="S45" s="427"/>
    </row>
    <row r="46" spans="3:19" s="478" customFormat="1" ht="42" customHeight="1" x14ac:dyDescent="0.25">
      <c r="C46" s="1165"/>
      <c r="D46" s="745" t="s">
        <v>1306</v>
      </c>
      <c r="E46" s="1155"/>
      <c r="F46" s="1156" t="s">
        <v>2229</v>
      </c>
      <c r="G46" s="1157"/>
      <c r="H46" s="1157"/>
      <c r="I46" s="1158">
        <v>42956</v>
      </c>
      <c r="J46" s="1159"/>
      <c r="N46" s="435"/>
      <c r="O46" s="435"/>
      <c r="P46" s="435"/>
      <c r="Q46" s="435"/>
      <c r="R46" s="435"/>
      <c r="S46" s="435"/>
    </row>
    <row r="47" spans="3:19" s="478" customFormat="1" ht="54" customHeight="1" x14ac:dyDescent="0.25">
      <c r="C47" s="1165"/>
      <c r="D47" s="745" t="s">
        <v>1306</v>
      </c>
      <c r="E47" s="1155"/>
      <c r="F47" s="1156" t="s">
        <v>2235</v>
      </c>
      <c r="G47" s="1157"/>
      <c r="H47" s="1157"/>
      <c r="I47" s="1158">
        <v>42956</v>
      </c>
      <c r="J47" s="1159"/>
      <c r="N47" s="466"/>
      <c r="O47" s="466"/>
      <c r="P47" s="466"/>
      <c r="Q47" s="466"/>
      <c r="R47" s="466"/>
      <c r="S47" s="466"/>
    </row>
    <row r="48" spans="3:19" s="478" customFormat="1" ht="54" customHeight="1" x14ac:dyDescent="0.25">
      <c r="C48" s="1165"/>
      <c r="D48" s="745" t="s">
        <v>1306</v>
      </c>
      <c r="E48" s="1155"/>
      <c r="F48" s="1156" t="s">
        <v>2236</v>
      </c>
      <c r="G48" s="1157"/>
      <c r="H48" s="1157"/>
      <c r="I48" s="1158">
        <v>42956</v>
      </c>
      <c r="J48" s="1159"/>
      <c r="N48" s="471"/>
      <c r="O48" s="471"/>
      <c r="P48" s="471"/>
      <c r="Q48" s="471"/>
      <c r="R48" s="471"/>
      <c r="S48" s="471"/>
    </row>
    <row r="49" spans="3:19" s="478" customFormat="1" ht="54" customHeight="1" x14ac:dyDescent="0.25">
      <c r="C49" s="1165"/>
      <c r="D49" s="745" t="s">
        <v>1306</v>
      </c>
      <c r="E49" s="1155"/>
      <c r="F49" s="1156" t="s">
        <v>2237</v>
      </c>
      <c r="G49" s="1157"/>
      <c r="H49" s="1157"/>
      <c r="I49" s="1158">
        <v>42956</v>
      </c>
      <c r="J49" s="1159"/>
    </row>
    <row r="50" spans="3:19" s="478" customFormat="1" ht="54" customHeight="1" x14ac:dyDescent="0.25">
      <c r="C50" s="1165"/>
      <c r="D50" s="745" t="s">
        <v>1306</v>
      </c>
      <c r="E50" s="1155"/>
      <c r="F50" s="1156" t="s">
        <v>2238</v>
      </c>
      <c r="G50" s="1157"/>
      <c r="H50" s="1157"/>
      <c r="I50" s="1158">
        <v>42956</v>
      </c>
      <c r="J50" s="1159"/>
    </row>
    <row r="51" spans="3:19" s="478" customFormat="1" ht="54" customHeight="1" x14ac:dyDescent="0.25">
      <c r="C51" s="1165"/>
      <c r="D51" s="745" t="s">
        <v>1306</v>
      </c>
      <c r="E51" s="1155"/>
      <c r="F51" s="1156" t="s">
        <v>2239</v>
      </c>
      <c r="G51" s="1157"/>
      <c r="H51" s="1157"/>
      <c r="I51" s="1158">
        <v>42956</v>
      </c>
      <c r="J51" s="1159"/>
    </row>
    <row r="52" spans="3:19" s="478" customFormat="1" ht="54" customHeight="1" x14ac:dyDescent="0.25">
      <c r="C52" s="1165"/>
      <c r="D52" s="745" t="s">
        <v>1306</v>
      </c>
      <c r="E52" s="1155"/>
      <c r="F52" s="1156" t="s">
        <v>2240</v>
      </c>
      <c r="G52" s="1157"/>
      <c r="H52" s="1157"/>
      <c r="I52" s="1158">
        <v>42956</v>
      </c>
      <c r="J52" s="1159"/>
    </row>
    <row r="53" spans="3:19" s="482" customFormat="1" ht="54" customHeight="1" thickBot="1" x14ac:dyDescent="0.3">
      <c r="C53" s="1165"/>
      <c r="D53" s="745" t="s">
        <v>1306</v>
      </c>
      <c r="E53" s="1155"/>
      <c r="F53" s="1156" t="s">
        <v>2241</v>
      </c>
      <c r="G53" s="1157"/>
      <c r="H53" s="1157"/>
      <c r="I53" s="1158">
        <v>42956</v>
      </c>
      <c r="J53" s="1159"/>
      <c r="N53" s="478"/>
      <c r="O53" s="478"/>
      <c r="P53" s="478"/>
      <c r="Q53" s="478"/>
      <c r="R53" s="478"/>
      <c r="S53" s="478"/>
    </row>
    <row r="54" spans="3:19" s="482" customFormat="1" ht="54" customHeight="1" x14ac:dyDescent="0.25">
      <c r="C54" s="1165"/>
      <c r="D54" s="1160" t="s">
        <v>1899</v>
      </c>
      <c r="E54" s="1161"/>
      <c r="F54" s="1156" t="s">
        <v>1900</v>
      </c>
      <c r="G54" s="1157"/>
      <c r="H54" s="1157"/>
      <c r="I54" s="1158">
        <v>42993</v>
      </c>
      <c r="J54" s="1159"/>
      <c r="N54" s="478"/>
      <c r="O54" s="478"/>
      <c r="P54" s="478"/>
      <c r="Q54" s="478"/>
      <c r="R54" s="478"/>
      <c r="S54" s="478"/>
    </row>
    <row r="55" spans="3:19" s="538" customFormat="1" ht="54" customHeight="1" thickBot="1" x14ac:dyDescent="0.3">
      <c r="C55" s="1165"/>
      <c r="D55" s="745" t="s">
        <v>1463</v>
      </c>
      <c r="E55" s="1155"/>
      <c r="F55" s="1156" t="s">
        <v>2265</v>
      </c>
      <c r="G55" s="1157"/>
      <c r="H55" s="1157"/>
      <c r="I55" s="1158">
        <v>42993</v>
      </c>
      <c r="J55" s="1159"/>
      <c r="N55" s="478"/>
      <c r="O55" s="478"/>
      <c r="P55" s="478"/>
      <c r="Q55" s="478"/>
      <c r="R55" s="478"/>
      <c r="S55" s="478"/>
    </row>
    <row r="56" spans="3:19" ht="54" customHeight="1" thickBot="1" x14ac:dyDescent="0.3">
      <c r="C56" s="1166"/>
      <c r="D56" s="1062" t="s">
        <v>1463</v>
      </c>
      <c r="E56" s="1167"/>
      <c r="F56" s="1156" t="s">
        <v>2458</v>
      </c>
      <c r="G56" s="1157"/>
      <c r="H56" s="1157"/>
      <c r="I56" s="1158">
        <v>43067</v>
      </c>
      <c r="J56" s="1159"/>
      <c r="N56" s="478"/>
      <c r="O56" s="478"/>
      <c r="P56" s="478"/>
      <c r="Q56" s="478"/>
      <c r="R56" s="478"/>
      <c r="S56" s="478"/>
    </row>
    <row r="57" spans="3:19" x14ac:dyDescent="0.25">
      <c r="N57" s="478"/>
      <c r="O57" s="478"/>
      <c r="P57" s="478"/>
      <c r="Q57" s="478"/>
      <c r="R57" s="478"/>
      <c r="S57" s="478"/>
    </row>
    <row r="58" spans="3:19" x14ac:dyDescent="0.25">
      <c r="N58" s="478"/>
      <c r="O58" s="478"/>
      <c r="P58" s="478"/>
      <c r="Q58" s="478"/>
      <c r="R58" s="478"/>
      <c r="S58" s="478"/>
    </row>
    <row r="59" spans="3:19" x14ac:dyDescent="0.25">
      <c r="N59" s="482"/>
      <c r="O59" s="482"/>
      <c r="P59" s="482"/>
      <c r="Q59" s="482"/>
      <c r="R59" s="482"/>
      <c r="S59" s="482"/>
    </row>
    <row r="60" spans="3:19" x14ac:dyDescent="0.25">
      <c r="N60" s="482"/>
      <c r="O60" s="482"/>
      <c r="P60" s="482"/>
      <c r="Q60" s="482"/>
      <c r="R60" s="482"/>
      <c r="S60" s="482"/>
    </row>
    <row r="61" spans="3:19" x14ac:dyDescent="0.25">
      <c r="E61" s="1"/>
      <c r="N61" s="538"/>
      <c r="O61" s="538"/>
      <c r="P61" s="538"/>
      <c r="Q61" s="538"/>
      <c r="R61" s="538"/>
      <c r="S61" s="538"/>
    </row>
    <row r="62" spans="3:19" x14ac:dyDescent="0.25">
      <c r="E62" s="1"/>
    </row>
    <row r="63" spans="3:19" x14ac:dyDescent="0.25">
      <c r="E63" s="1"/>
    </row>
    <row r="65" spans="5:5" x14ac:dyDescent="0.25">
      <c r="E65" s="1"/>
    </row>
  </sheetData>
  <customSheetViews>
    <customSheetView guid="{629AD52C-24BD-4C40-8730-95AF6C3D6969}" showRuler="0">
      <selection activeCell="C37" sqref="C37"/>
      <pageMargins left="0.75" right="0.75" top="1" bottom="1" header="0.5" footer="0.5"/>
      <headerFooter alignWithMargins="0"/>
    </customSheetView>
  </customSheetViews>
  <mergeCells count="121">
    <mergeCell ref="I35:J35"/>
    <mergeCell ref="I34:J34"/>
    <mergeCell ref="I30:J30"/>
    <mergeCell ref="I33:J33"/>
    <mergeCell ref="I31:J31"/>
    <mergeCell ref="I32:J32"/>
    <mergeCell ref="I27:J27"/>
    <mergeCell ref="I28:J28"/>
    <mergeCell ref="D36:E36"/>
    <mergeCell ref="F36:H36"/>
    <mergeCell ref="F33:H33"/>
    <mergeCell ref="I29:J29"/>
    <mergeCell ref="D37:E37"/>
    <mergeCell ref="F37:H37"/>
    <mergeCell ref="I37:J37"/>
    <mergeCell ref="C32:C36"/>
    <mergeCell ref="D27:E27"/>
    <mergeCell ref="F27:H27"/>
    <mergeCell ref="D29:E29"/>
    <mergeCell ref="F29:H29"/>
    <mergeCell ref="C29:C31"/>
    <mergeCell ref="F34:H34"/>
    <mergeCell ref="D30:E30"/>
    <mergeCell ref="D31:E31"/>
    <mergeCell ref="C26:C28"/>
    <mergeCell ref="D32:E32"/>
    <mergeCell ref="F32:H32"/>
    <mergeCell ref="F30:H30"/>
    <mergeCell ref="F31:H31"/>
    <mergeCell ref="D28:E28"/>
    <mergeCell ref="F28:H28"/>
    <mergeCell ref="D35:E35"/>
    <mergeCell ref="F35:H35"/>
    <mergeCell ref="D34:E34"/>
    <mergeCell ref="D33:E33"/>
    <mergeCell ref="I36:J36"/>
    <mergeCell ref="C2:K2"/>
    <mergeCell ref="G16:I16"/>
    <mergeCell ref="E15:F15"/>
    <mergeCell ref="G15:I15"/>
    <mergeCell ref="E16:F16"/>
    <mergeCell ref="G14:I14"/>
    <mergeCell ref="K6:L6"/>
    <mergeCell ref="E6:G6"/>
    <mergeCell ref="C6:D6"/>
    <mergeCell ref="E14:F14"/>
    <mergeCell ref="C7:D7"/>
    <mergeCell ref="E7:G7"/>
    <mergeCell ref="K7:L7"/>
    <mergeCell ref="A6:B6"/>
    <mergeCell ref="F26:H26"/>
    <mergeCell ref="A7:B7"/>
    <mergeCell ref="E17:F17"/>
    <mergeCell ref="G17:I17"/>
    <mergeCell ref="D26:E26"/>
    <mergeCell ref="F25:H25"/>
    <mergeCell ref="D25:E25"/>
    <mergeCell ref="E21:I22"/>
    <mergeCell ref="I26:J26"/>
    <mergeCell ref="I25:J25"/>
    <mergeCell ref="D38:E38"/>
    <mergeCell ref="F38:H38"/>
    <mergeCell ref="I38:J38"/>
    <mergeCell ref="C38:C56"/>
    <mergeCell ref="D39:E39"/>
    <mergeCell ref="F39:H39"/>
    <mergeCell ref="I39:J39"/>
    <mergeCell ref="D56:E56"/>
    <mergeCell ref="F56:H56"/>
    <mergeCell ref="I56:J56"/>
    <mergeCell ref="D40:E40"/>
    <mergeCell ref="F40:H40"/>
    <mergeCell ref="I40:J40"/>
    <mergeCell ref="D41:E41"/>
    <mergeCell ref="F41:H41"/>
    <mergeCell ref="I41:J41"/>
    <mergeCell ref="D42:E42"/>
    <mergeCell ref="F42:H42"/>
    <mergeCell ref="I42:J42"/>
    <mergeCell ref="D43:E43"/>
    <mergeCell ref="F43:H43"/>
    <mergeCell ref="I43:J43"/>
    <mergeCell ref="D44:E44"/>
    <mergeCell ref="F44:H44"/>
    <mergeCell ref="D50:E50"/>
    <mergeCell ref="F50:H50"/>
    <mergeCell ref="I50:J50"/>
    <mergeCell ref="I44:J44"/>
    <mergeCell ref="D45:E45"/>
    <mergeCell ref="F45:H45"/>
    <mergeCell ref="I45:J45"/>
    <mergeCell ref="D46:E46"/>
    <mergeCell ref="F46:H46"/>
    <mergeCell ref="I46:J46"/>
    <mergeCell ref="D47:E47"/>
    <mergeCell ref="F47:H47"/>
    <mergeCell ref="I47:J47"/>
    <mergeCell ref="N12:S12"/>
    <mergeCell ref="N13:S16"/>
    <mergeCell ref="N17:S17"/>
    <mergeCell ref="D55:E55"/>
    <mergeCell ref="F55:H55"/>
    <mergeCell ref="I55:J55"/>
    <mergeCell ref="D53:E53"/>
    <mergeCell ref="F53:H53"/>
    <mergeCell ref="I53:J53"/>
    <mergeCell ref="D54:E54"/>
    <mergeCell ref="F54:H54"/>
    <mergeCell ref="I54:J54"/>
    <mergeCell ref="D51:E51"/>
    <mergeCell ref="F51:H51"/>
    <mergeCell ref="I51:J51"/>
    <mergeCell ref="D52:E52"/>
    <mergeCell ref="F52:H52"/>
    <mergeCell ref="I52:J52"/>
    <mergeCell ref="D48:E48"/>
    <mergeCell ref="F48:H48"/>
    <mergeCell ref="I48:J48"/>
    <mergeCell ref="D49:E49"/>
    <mergeCell ref="F49:H49"/>
    <mergeCell ref="I49:J49"/>
  </mergeCells>
  <phoneticPr fontId="0" type="noConversion"/>
  <hyperlinks>
    <hyperlink ref="N9" location="INDICE!A1" display="INDICE"/>
    <hyperlink ref="E16:F16" r:id="rId1" display="OJ"/>
    <hyperlink ref="E15:F15" r:id="rId2" display="UE"/>
    <hyperlink ref="G16:I16" r:id="rId3" display="OLAF"/>
    <hyperlink ref="E17:F17" r:id="rId4" display="TED"/>
    <hyperlink ref="G15:I15" r:id="rId5" display="Economical and Financial Affairs"/>
    <hyperlink ref="K7:L7" r:id="rId6" display="LINK"/>
    <hyperlink ref="N17:Q17" r:id="rId7" display="LINK"/>
    <hyperlink ref="N17:R17" r:id="rId8" display="LINK"/>
    <hyperlink ref="N17:S17" r:id="rId9" display="LINK"/>
  </hyperlinks>
  <pageMargins left="0.75" right="0.75" top="1" bottom="1" header="0.5" footer="0.5"/>
  <pageSetup paperSize="9" orientation="portrait" horizontalDpi="300" verticalDpi="300" r:id="rId1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2"/>
  </sheetPr>
  <dimension ref="A1:V259"/>
  <sheetViews>
    <sheetView zoomScaleNormal="100" workbookViewId="0">
      <selection activeCell="I13" sqref="I13"/>
    </sheetView>
  </sheetViews>
  <sheetFormatPr defaultColWidth="9.109375" defaultRowHeight="13.8" x14ac:dyDescent="0.25"/>
  <cols>
    <col min="1" max="2" width="9.109375" style="37"/>
    <col min="3" max="3" width="11.33203125" style="37" bestFit="1" customWidth="1"/>
    <col min="4" max="4" width="10.109375" style="37" bestFit="1" customWidth="1"/>
    <col min="5" max="5" width="12.109375" style="37" customWidth="1"/>
    <col min="6" max="6" width="52.33203125" style="37" customWidth="1"/>
    <col min="7" max="7" width="12.44140625" style="37" customWidth="1"/>
    <col min="8" max="8" width="13.88671875" style="37" customWidth="1"/>
    <col min="9" max="9" width="16.88671875" style="37" customWidth="1"/>
    <col min="10" max="14" width="9.109375" style="37"/>
    <col min="15" max="15" width="15" style="37" customWidth="1"/>
    <col min="16" max="16" width="9.33203125" style="37" customWidth="1"/>
    <col min="17" max="20" width="9.109375" style="37"/>
    <col min="21" max="21" width="13.33203125" style="37" customWidth="1"/>
    <col min="22" max="22" width="17.6640625" style="37" customWidth="1"/>
    <col min="23" max="16384" width="9.109375" style="37"/>
  </cols>
  <sheetData>
    <row r="1" spans="1:22" ht="14.4" thickBot="1" x14ac:dyDescent="0.3">
      <c r="A1" s="289"/>
      <c r="B1" s="86"/>
      <c r="C1" s="86"/>
      <c r="D1" s="86"/>
      <c r="E1" s="86"/>
      <c r="F1" s="86"/>
      <c r="G1" s="86"/>
      <c r="H1" s="86"/>
      <c r="I1" s="86"/>
      <c r="J1" s="86"/>
      <c r="K1" s="86"/>
      <c r="L1" s="86"/>
      <c r="M1" s="86"/>
      <c r="N1" s="86"/>
      <c r="O1" s="86"/>
      <c r="P1" s="1216"/>
      <c r="Q1" s="1216"/>
      <c r="R1" s="86"/>
      <c r="S1" s="86"/>
      <c r="T1" s="86"/>
      <c r="U1" s="86"/>
      <c r="V1" s="86"/>
    </row>
    <row r="2" spans="1:22" ht="14.4" thickBot="1" x14ac:dyDescent="0.3">
      <c r="A2" s="86"/>
      <c r="B2" s="86"/>
      <c r="C2" s="787" t="s">
        <v>258</v>
      </c>
      <c r="D2" s="1217"/>
      <c r="E2" s="1217"/>
      <c r="F2" s="1217"/>
      <c r="G2" s="1217"/>
      <c r="H2" s="1217"/>
      <c r="I2" s="1217"/>
      <c r="J2" s="1217"/>
      <c r="K2" s="1217"/>
      <c r="L2" s="158"/>
      <c r="M2" s="86"/>
      <c r="N2" s="86"/>
      <c r="O2" s="86"/>
      <c r="P2" s="91"/>
      <c r="Q2" s="91"/>
      <c r="R2" s="86"/>
      <c r="S2" s="86"/>
      <c r="T2" s="86"/>
      <c r="U2" s="86"/>
      <c r="V2" s="86"/>
    </row>
    <row r="3" spans="1:22" x14ac:dyDescent="0.25">
      <c r="A3" s="86"/>
      <c r="B3" s="86"/>
      <c r="C3" s="86"/>
      <c r="D3" s="86"/>
      <c r="E3" s="86"/>
      <c r="F3" s="86"/>
      <c r="G3" s="86"/>
      <c r="H3" s="86"/>
      <c r="I3" s="86"/>
      <c r="J3" s="86"/>
      <c r="K3" s="86"/>
      <c r="L3" s="86"/>
      <c r="M3" s="86"/>
      <c r="N3" s="86"/>
      <c r="O3" s="86"/>
      <c r="P3" s="91"/>
      <c r="Q3" s="91"/>
      <c r="R3" s="86"/>
      <c r="S3" s="86"/>
      <c r="T3" s="86"/>
      <c r="U3" s="86"/>
      <c r="V3" s="86"/>
    </row>
    <row r="4" spans="1:22" x14ac:dyDescent="0.25">
      <c r="A4" s="86"/>
      <c r="B4" s="86"/>
      <c r="C4" s="86"/>
      <c r="D4" s="86"/>
      <c r="E4" s="86"/>
      <c r="F4" s="86"/>
      <c r="G4" s="86"/>
      <c r="H4" s="86"/>
      <c r="I4" s="86"/>
      <c r="J4" s="86"/>
      <c r="K4" s="86"/>
      <c r="L4" s="86"/>
      <c r="M4" s="86"/>
      <c r="N4" s="86"/>
      <c r="O4" s="86"/>
      <c r="P4" s="86"/>
      <c r="Q4" s="86"/>
      <c r="R4" s="86"/>
      <c r="S4" s="86"/>
      <c r="T4" s="86"/>
      <c r="U4" s="86"/>
      <c r="V4" s="86"/>
    </row>
    <row r="5" spans="1:22" ht="14.4" thickBot="1" x14ac:dyDescent="0.3">
      <c r="A5" s="86"/>
      <c r="B5" s="86"/>
      <c r="C5" s="86"/>
      <c r="D5" s="86"/>
      <c r="E5" s="86"/>
      <c r="F5" s="86"/>
      <c r="G5" s="86"/>
      <c r="H5" s="86"/>
      <c r="I5" s="86"/>
      <c r="J5" s="86"/>
      <c r="K5" s="86"/>
      <c r="L5" s="86"/>
      <c r="M5" s="86"/>
      <c r="N5" s="86"/>
      <c r="O5" s="67"/>
      <c r="P5" s="86"/>
      <c r="Q5" s="86"/>
      <c r="R5" s="86"/>
      <c r="S5" s="86"/>
      <c r="T5" s="86"/>
      <c r="U5" s="86"/>
      <c r="V5" s="86"/>
    </row>
    <row r="6" spans="1:22" ht="14.4" thickBot="1" x14ac:dyDescent="0.3">
      <c r="A6" s="1208" t="s">
        <v>108</v>
      </c>
      <c r="B6" s="1209"/>
      <c r="C6" s="1208" t="s">
        <v>63</v>
      </c>
      <c r="D6" s="1209"/>
      <c r="E6" s="1218" t="s">
        <v>64</v>
      </c>
      <c r="F6" s="1219"/>
      <c r="G6" s="1220"/>
      <c r="H6" s="19" t="s">
        <v>65</v>
      </c>
      <c r="I6" s="19" t="s">
        <v>214</v>
      </c>
      <c r="J6" s="112" t="s">
        <v>215</v>
      </c>
      <c r="K6" s="1208" t="s">
        <v>253</v>
      </c>
      <c r="L6" s="1209"/>
      <c r="M6" s="21" t="s">
        <v>21</v>
      </c>
      <c r="N6" s="19" t="s">
        <v>22</v>
      </c>
      <c r="O6" s="305"/>
      <c r="P6" s="22" t="s">
        <v>58</v>
      </c>
      <c r="Q6" s="86"/>
      <c r="R6" s="86"/>
      <c r="S6" s="86"/>
      <c r="T6" s="86"/>
      <c r="U6" s="86"/>
      <c r="V6" s="86"/>
    </row>
    <row r="7" spans="1:22" ht="54" customHeight="1" x14ac:dyDescent="0.25">
      <c r="A7" s="1206" t="s">
        <v>295</v>
      </c>
      <c r="B7" s="1207"/>
      <c r="C7" s="745" t="s">
        <v>694</v>
      </c>
      <c r="D7" s="746"/>
      <c r="E7" s="980" t="s">
        <v>2446</v>
      </c>
      <c r="F7" s="980"/>
      <c r="G7" s="981"/>
      <c r="H7" s="632">
        <v>1</v>
      </c>
      <c r="I7" s="396">
        <v>43383</v>
      </c>
      <c r="J7" s="131"/>
      <c r="K7" s="774" t="s">
        <v>253</v>
      </c>
      <c r="L7" s="880"/>
      <c r="M7" s="155"/>
      <c r="N7" s="100"/>
      <c r="O7" s="155"/>
      <c r="P7" s="101"/>
      <c r="Q7" s="289"/>
      <c r="R7" s="289"/>
      <c r="S7" s="289"/>
      <c r="T7" s="289"/>
      <c r="U7" s="289"/>
      <c r="V7" s="289"/>
    </row>
    <row r="8" spans="1:22" ht="54" customHeight="1" x14ac:dyDescent="0.25">
      <c r="A8" s="1206" t="s">
        <v>295</v>
      </c>
      <c r="B8" s="1207"/>
      <c r="C8" s="745" t="s">
        <v>2442</v>
      </c>
      <c r="D8" s="746"/>
      <c r="E8" s="980" t="s">
        <v>2452</v>
      </c>
      <c r="F8" s="980"/>
      <c r="G8" s="981"/>
      <c r="H8" s="632">
        <v>1</v>
      </c>
      <c r="I8" s="396" t="s">
        <v>2453</v>
      </c>
      <c r="J8" s="131"/>
      <c r="K8" s="774" t="s">
        <v>253</v>
      </c>
      <c r="L8" s="880"/>
      <c r="M8" s="155"/>
      <c r="N8" s="100"/>
      <c r="O8" s="155"/>
      <c r="P8" s="101"/>
      <c r="Q8" s="289"/>
      <c r="R8" s="289"/>
      <c r="S8" s="289"/>
      <c r="T8" s="289"/>
      <c r="U8" s="289"/>
      <c r="V8" s="289"/>
    </row>
    <row r="9" spans="1:22" ht="59.25" customHeight="1" x14ac:dyDescent="0.25">
      <c r="A9" s="1206" t="s">
        <v>295</v>
      </c>
      <c r="B9" s="1207"/>
      <c r="C9" s="745" t="s">
        <v>2590</v>
      </c>
      <c r="D9" s="746"/>
      <c r="E9" s="980" t="s">
        <v>2596</v>
      </c>
      <c r="F9" s="980"/>
      <c r="G9" s="981"/>
      <c r="H9" s="178">
        <v>1</v>
      </c>
      <c r="I9" s="396">
        <v>43205</v>
      </c>
      <c r="J9" s="131"/>
      <c r="K9" s="774" t="s">
        <v>253</v>
      </c>
      <c r="L9" s="880"/>
      <c r="M9" s="155"/>
      <c r="N9" s="100"/>
      <c r="O9" s="155"/>
      <c r="P9" s="101"/>
      <c r="Q9" s="289"/>
      <c r="R9" s="289"/>
      <c r="S9" s="289"/>
      <c r="T9" s="289"/>
      <c r="U9" s="289"/>
      <c r="V9" s="289"/>
    </row>
    <row r="10" spans="1:22" ht="59.25" customHeight="1" x14ac:dyDescent="0.25">
      <c r="A10" s="1206" t="s">
        <v>295</v>
      </c>
      <c r="B10" s="1207"/>
      <c r="C10" s="745" t="s">
        <v>2442</v>
      </c>
      <c r="D10" s="746"/>
      <c r="E10" s="980" t="s">
        <v>2669</v>
      </c>
      <c r="F10" s="980"/>
      <c r="G10" s="981"/>
      <c r="H10" s="178">
        <v>1</v>
      </c>
      <c r="I10" s="396">
        <v>43242</v>
      </c>
      <c r="J10" s="131"/>
      <c r="K10" s="774" t="s">
        <v>253</v>
      </c>
      <c r="L10" s="880"/>
      <c r="M10" s="155"/>
      <c r="N10" s="100"/>
      <c r="O10" s="155"/>
      <c r="P10" s="101"/>
      <c r="Q10" s="289"/>
      <c r="R10" s="289"/>
      <c r="S10" s="289"/>
      <c r="T10" s="289"/>
      <c r="U10" s="289"/>
      <c r="V10" s="289"/>
    </row>
    <row r="11" spans="1:22" ht="59.25" customHeight="1" x14ac:dyDescent="0.25">
      <c r="A11" s="1206" t="s">
        <v>295</v>
      </c>
      <c r="B11" s="1207"/>
      <c r="C11" s="745" t="s">
        <v>2718</v>
      </c>
      <c r="D11" s="746"/>
      <c r="E11" s="980" t="s">
        <v>2720</v>
      </c>
      <c r="F11" s="980"/>
      <c r="G11" s="981"/>
      <c r="H11" s="178">
        <v>1</v>
      </c>
      <c r="I11" s="396">
        <v>43252</v>
      </c>
      <c r="J11" s="131"/>
      <c r="K11" s="774" t="s">
        <v>253</v>
      </c>
      <c r="L11" s="880"/>
      <c r="M11" s="155"/>
      <c r="N11" s="100"/>
      <c r="O11" s="155"/>
      <c r="P11" s="101"/>
      <c r="Q11" s="289"/>
      <c r="R11" s="289"/>
      <c r="S11" s="289"/>
      <c r="T11" s="289"/>
      <c r="U11" s="289"/>
      <c r="V11" s="289"/>
    </row>
    <row r="12" spans="1:22" ht="14.4" thickBot="1" x14ac:dyDescent="0.3"/>
    <row r="13" spans="1:22" ht="17.25" customHeight="1" thickBot="1" x14ac:dyDescent="0.3">
      <c r="A13" s="156"/>
      <c r="B13" s="157"/>
      <c r="C13" s="86"/>
      <c r="D13" s="86"/>
      <c r="E13" s="91"/>
      <c r="F13" s="91"/>
      <c r="G13" s="320" t="s">
        <v>16</v>
      </c>
      <c r="H13" s="329">
        <f>SUM(H7:H11)</f>
        <v>5</v>
      </c>
      <c r="I13" s="552" t="s">
        <v>242</v>
      </c>
      <c r="J13" s="86"/>
      <c r="K13" s="86"/>
      <c r="L13" s="86"/>
      <c r="M13" s="86"/>
      <c r="N13" s="86"/>
      <c r="O13" s="86"/>
      <c r="P13" s="159"/>
      <c r="Q13" s="86"/>
      <c r="R13" s="86"/>
      <c r="S13" s="86"/>
      <c r="T13" s="86"/>
      <c r="U13" s="86"/>
      <c r="V13" s="86"/>
    </row>
    <row r="14" spans="1:22" ht="17.25" customHeight="1" thickBot="1" x14ac:dyDescent="0.3">
      <c r="A14" s="156"/>
      <c r="B14" s="157"/>
      <c r="C14" s="86"/>
      <c r="D14" s="86"/>
      <c r="E14" s="91"/>
      <c r="F14" s="91"/>
      <c r="G14" s="8"/>
      <c r="H14" s="253"/>
      <c r="I14" s="254"/>
      <c r="J14" s="86"/>
      <c r="K14" s="86"/>
      <c r="L14" s="86"/>
      <c r="M14" s="86"/>
      <c r="N14" s="86"/>
      <c r="O14" s="86"/>
      <c r="P14" s="159"/>
      <c r="Q14" s="86"/>
      <c r="R14" s="86"/>
      <c r="S14" s="86"/>
      <c r="T14" s="86"/>
      <c r="U14" s="86"/>
      <c r="V14" s="86"/>
    </row>
    <row r="15" spans="1:22" ht="21" customHeight="1" x14ac:dyDescent="0.25">
      <c r="A15" s="156"/>
      <c r="B15" s="157"/>
      <c r="C15" s="86"/>
      <c r="D15" s="86"/>
      <c r="E15" s="877" t="s">
        <v>138</v>
      </c>
      <c r="F15" s="881"/>
      <c r="G15" s="877" t="s">
        <v>161</v>
      </c>
      <c r="H15" s="878"/>
      <c r="I15" s="881"/>
      <c r="J15" s="86"/>
      <c r="K15" s="86"/>
      <c r="L15" s="86"/>
      <c r="M15" s="86"/>
      <c r="N15" s="86"/>
      <c r="O15" s="86"/>
      <c r="P15" s="159"/>
      <c r="Q15" s="86"/>
      <c r="R15" s="86"/>
      <c r="S15" s="86"/>
      <c r="T15" s="86"/>
      <c r="U15" s="86"/>
      <c r="V15" s="86"/>
    </row>
    <row r="16" spans="1:22" ht="15.75" customHeight="1" x14ac:dyDescent="0.25">
      <c r="A16" s="156"/>
      <c r="B16" s="157"/>
      <c r="C16" s="86"/>
      <c r="D16" s="86"/>
      <c r="E16" s="1234" t="s">
        <v>297</v>
      </c>
      <c r="F16" s="1236"/>
      <c r="G16" s="773" t="s">
        <v>271</v>
      </c>
      <c r="H16" s="797"/>
      <c r="I16" s="798"/>
      <c r="J16" s="86"/>
      <c r="K16" s="289"/>
      <c r="L16" s="289"/>
      <c r="M16" s="289"/>
      <c r="N16" s="289"/>
      <c r="O16" s="289"/>
      <c r="P16" s="159"/>
      <c r="V16" s="86"/>
    </row>
    <row r="17" spans="1:22" ht="17.25" customHeight="1" x14ac:dyDescent="0.25">
      <c r="A17" s="156"/>
      <c r="B17" s="157"/>
      <c r="C17" s="86"/>
      <c r="D17" s="86"/>
      <c r="E17" s="773" t="s">
        <v>261</v>
      </c>
      <c r="F17" s="798"/>
      <c r="G17" s="1231"/>
      <c r="H17" s="1232"/>
      <c r="I17" s="1233"/>
      <c r="J17" s="86"/>
      <c r="K17" s="1237" t="s">
        <v>2725</v>
      </c>
      <c r="L17" s="1238"/>
      <c r="M17" s="1238"/>
      <c r="N17" s="1238"/>
      <c r="O17" s="1239"/>
      <c r="P17" s="159"/>
      <c r="V17" s="289"/>
    </row>
    <row r="18" spans="1:22" ht="50.25" customHeight="1" x14ac:dyDescent="0.25">
      <c r="A18" s="156"/>
      <c r="B18" s="157"/>
      <c r="C18" s="86"/>
      <c r="D18" s="86"/>
      <c r="E18" s="773" t="s">
        <v>1436</v>
      </c>
      <c r="F18" s="798"/>
      <c r="G18" s="1234"/>
      <c r="H18" s="1235"/>
      <c r="I18" s="1236"/>
      <c r="J18" s="86"/>
      <c r="K18" s="1247" t="s">
        <v>2726</v>
      </c>
      <c r="L18" s="1248"/>
      <c r="M18" s="1248"/>
      <c r="N18" s="1248"/>
      <c r="O18" s="1249"/>
      <c r="P18" s="159"/>
      <c r="V18" s="289"/>
    </row>
    <row r="19" spans="1:22" ht="15.75" customHeight="1" x14ac:dyDescent="0.25">
      <c r="A19" s="160"/>
      <c r="B19" s="157"/>
      <c r="C19" s="86"/>
      <c r="D19" s="86"/>
      <c r="E19" s="773" t="s">
        <v>1437</v>
      </c>
      <c r="F19" s="798"/>
      <c r="G19" s="1252"/>
      <c r="H19" s="1253"/>
      <c r="I19" s="1254"/>
      <c r="J19" s="86"/>
      <c r="K19" s="1247"/>
      <c r="L19" s="1248"/>
      <c r="M19" s="1248"/>
      <c r="N19" s="1248"/>
      <c r="O19" s="1249"/>
      <c r="P19" s="159"/>
      <c r="V19" s="289"/>
    </row>
    <row r="20" spans="1:22" ht="15.75" customHeight="1" x14ac:dyDescent="0.25">
      <c r="A20" s="476"/>
      <c r="B20" s="476"/>
      <c r="C20" s="289"/>
      <c r="D20" s="289"/>
      <c r="E20" s="879" t="s">
        <v>2372</v>
      </c>
      <c r="F20" s="1026"/>
      <c r="G20" s="796"/>
      <c r="H20" s="919"/>
      <c r="I20" s="1230"/>
      <c r="J20" s="289"/>
      <c r="K20" s="1255" t="s">
        <v>2005</v>
      </c>
      <c r="L20" s="1256"/>
      <c r="M20" s="1256"/>
      <c r="N20" s="1256"/>
      <c r="O20" s="1257"/>
      <c r="P20" s="159"/>
      <c r="V20" s="289"/>
    </row>
    <row r="21" spans="1:22" ht="15" customHeight="1" x14ac:dyDescent="0.25">
      <c r="A21" s="157"/>
      <c r="B21" s="157"/>
      <c r="C21" s="86"/>
      <c r="D21" s="86"/>
      <c r="E21" s="792" t="s">
        <v>123</v>
      </c>
      <c r="F21" s="1243"/>
      <c r="G21" s="796"/>
      <c r="H21" s="919"/>
      <c r="I21" s="1230"/>
      <c r="J21" s="91"/>
      <c r="K21" s="289"/>
      <c r="L21" s="289"/>
      <c r="M21" s="289"/>
      <c r="N21" s="289"/>
      <c r="O21" s="289"/>
      <c r="P21" s="159"/>
      <c r="V21" s="289"/>
    </row>
    <row r="22" spans="1:22" ht="14.25" customHeight="1" x14ac:dyDescent="0.25">
      <c r="A22" s="161"/>
      <c r="B22" s="161"/>
      <c r="C22" s="86"/>
      <c r="D22" s="86"/>
      <c r="E22" s="794" t="s">
        <v>444</v>
      </c>
      <c r="F22" s="1246"/>
      <c r="G22" s="796"/>
      <c r="H22" s="919"/>
      <c r="I22" s="1230"/>
      <c r="J22" s="91"/>
      <c r="K22" s="1240"/>
      <c r="L22" s="1240"/>
      <c r="M22" s="1240"/>
      <c r="N22" s="1240"/>
      <c r="O22" s="1240"/>
    </row>
    <row r="23" spans="1:22" ht="21" customHeight="1" x14ac:dyDescent="0.25">
      <c r="A23" s="161"/>
      <c r="B23" s="161"/>
      <c r="C23" s="86"/>
      <c r="D23" s="86"/>
      <c r="E23" s="1234" t="s">
        <v>274</v>
      </c>
      <c r="F23" s="1236"/>
      <c r="G23" s="796"/>
      <c r="H23" s="919"/>
      <c r="I23" s="1230"/>
      <c r="J23" s="91"/>
      <c r="K23" s="1241"/>
      <c r="L23" s="1241"/>
      <c r="M23" s="1241"/>
      <c r="N23" s="1241"/>
      <c r="O23" s="1241"/>
    </row>
    <row r="24" spans="1:22" ht="46.5" customHeight="1" thickBot="1" x14ac:dyDescent="0.3">
      <c r="A24" s="157"/>
      <c r="B24" s="157"/>
      <c r="C24" s="86"/>
      <c r="D24" s="86"/>
      <c r="E24" s="1244" t="s">
        <v>162</v>
      </c>
      <c r="F24" s="1245"/>
      <c r="G24" s="1108"/>
      <c r="H24" s="1250"/>
      <c r="I24" s="1251"/>
      <c r="J24" s="91"/>
      <c r="K24" s="1241"/>
      <c r="L24" s="1241"/>
      <c r="M24" s="1241"/>
      <c r="N24" s="1241"/>
      <c r="O24" s="1241"/>
    </row>
    <row r="25" spans="1:22" ht="15" customHeight="1" x14ac:dyDescent="0.25">
      <c r="A25" s="161"/>
      <c r="B25" s="161"/>
      <c r="C25" s="86"/>
      <c r="D25" s="86"/>
      <c r="E25" s="86"/>
      <c r="F25" s="86"/>
      <c r="G25" s="86"/>
      <c r="H25" s="86"/>
      <c r="I25" s="86"/>
      <c r="J25" s="91"/>
      <c r="K25" s="1242"/>
      <c r="L25" s="1242"/>
      <c r="M25" s="1242"/>
      <c r="N25" s="1242"/>
      <c r="O25" s="1242"/>
    </row>
    <row r="26" spans="1:22" ht="24.75" customHeight="1" x14ac:dyDescent="0.25">
      <c r="A26" s="161"/>
      <c r="B26" s="161"/>
      <c r="C26" s="86"/>
      <c r="D26" s="86"/>
      <c r="E26" s="86"/>
      <c r="F26" s="86"/>
      <c r="G26" s="86"/>
      <c r="H26" s="86"/>
      <c r="I26" s="86"/>
      <c r="J26" s="86"/>
      <c r="K26" s="289"/>
      <c r="L26" s="289"/>
      <c r="M26" s="289"/>
      <c r="N26" s="289"/>
    </row>
    <row r="27" spans="1:22" ht="12" hidden="1" customHeight="1" x14ac:dyDescent="0.25">
      <c r="A27" s="161"/>
      <c r="B27" s="161"/>
      <c r="C27" s="86"/>
      <c r="D27" s="86"/>
      <c r="E27" s="86"/>
      <c r="F27" s="86"/>
      <c r="G27" s="91"/>
      <c r="H27" s="91"/>
      <c r="I27" s="91"/>
      <c r="J27" s="86"/>
      <c r="K27" s="1224" t="s">
        <v>253</v>
      </c>
      <c r="L27" s="1225"/>
      <c r="M27" s="1225"/>
      <c r="N27" s="1225"/>
      <c r="O27" s="1226"/>
      <c r="P27" s="86"/>
    </row>
    <row r="28" spans="1:22" ht="7.5" customHeight="1" x14ac:dyDescent="0.25">
      <c r="A28" s="161"/>
      <c r="B28" s="161"/>
      <c r="C28" s="86"/>
      <c r="D28" s="86"/>
      <c r="E28" s="86"/>
      <c r="F28" s="86"/>
      <c r="G28" s="162"/>
      <c r="H28" s="162"/>
      <c r="I28" s="162"/>
      <c r="J28" s="86"/>
      <c r="P28" s="86"/>
    </row>
    <row r="29" spans="1:22" ht="12" customHeight="1" thickBot="1" x14ac:dyDescent="0.3">
      <c r="A29" s="161"/>
      <c r="B29" s="161"/>
      <c r="C29" s="86"/>
      <c r="D29" s="86"/>
      <c r="E29" s="86"/>
      <c r="F29" s="86"/>
      <c r="G29" s="162"/>
      <c r="H29" s="162"/>
      <c r="I29" s="162"/>
      <c r="J29" s="86"/>
      <c r="P29" s="86"/>
    </row>
    <row r="30" spans="1:22" ht="21" customHeight="1" x14ac:dyDescent="0.25">
      <c r="A30" s="161"/>
      <c r="B30" s="161"/>
      <c r="C30" s="86"/>
      <c r="D30" s="86"/>
      <c r="E30" s="821" t="s">
        <v>193</v>
      </c>
      <c r="F30" s="1227"/>
      <c r="G30" s="91"/>
      <c r="H30" s="86"/>
      <c r="P30" s="86"/>
      <c r="V30" s="86"/>
    </row>
    <row r="31" spans="1:22" ht="25.5" customHeight="1" thickBot="1" x14ac:dyDescent="0.3">
      <c r="A31" s="161"/>
      <c r="B31" s="161"/>
      <c r="C31" s="86"/>
      <c r="D31" s="86"/>
      <c r="E31" s="1228"/>
      <c r="F31" s="1229"/>
      <c r="G31" s="91"/>
      <c r="H31" s="86"/>
      <c r="P31" s="86"/>
      <c r="V31" s="289"/>
    </row>
    <row r="32" spans="1:22" ht="43.5" customHeight="1" x14ac:dyDescent="0.25">
      <c r="A32" s="161"/>
      <c r="B32" s="161"/>
      <c r="C32" s="86"/>
      <c r="D32" s="86"/>
      <c r="E32" s="86"/>
      <c r="F32" s="86"/>
      <c r="G32" s="86"/>
      <c r="H32" s="86"/>
      <c r="P32" s="86"/>
    </row>
    <row r="33" spans="1:22" ht="26.25" customHeight="1" thickBot="1" x14ac:dyDescent="0.3">
      <c r="A33" s="161"/>
      <c r="B33" s="161"/>
      <c r="C33" s="86"/>
      <c r="D33" s="86"/>
      <c r="E33" s="86"/>
      <c r="F33" s="86"/>
      <c r="G33" s="86"/>
      <c r="H33" s="86"/>
      <c r="N33" s="289"/>
      <c r="O33" s="289"/>
      <c r="P33" s="86"/>
    </row>
    <row r="34" spans="1:22" ht="14.4" thickBot="1" x14ac:dyDescent="0.3">
      <c r="A34" s="163"/>
      <c r="B34" s="164"/>
      <c r="C34" s="165" t="s">
        <v>217</v>
      </c>
      <c r="D34" s="1258" t="s">
        <v>63</v>
      </c>
      <c r="E34" s="1259"/>
      <c r="F34" s="166" t="s">
        <v>286</v>
      </c>
      <c r="G34" s="306" t="s">
        <v>244</v>
      </c>
      <c r="H34" s="86"/>
      <c r="I34" s="91"/>
      <c r="J34" s="86"/>
      <c r="K34" s="86"/>
      <c r="L34" s="86"/>
      <c r="M34" s="86"/>
      <c r="N34" s="86"/>
      <c r="O34" s="86"/>
      <c r="P34" s="86"/>
      <c r="Q34" s="86"/>
      <c r="R34" s="289"/>
      <c r="S34" s="289"/>
      <c r="T34" s="289"/>
      <c r="U34" s="289"/>
      <c r="V34" s="289"/>
    </row>
    <row r="35" spans="1:22" ht="25.5" customHeight="1" x14ac:dyDescent="0.25">
      <c r="A35" s="86"/>
      <c r="B35" s="91"/>
      <c r="C35" s="1221" t="s">
        <v>1149</v>
      </c>
      <c r="D35" s="1223" t="s">
        <v>297</v>
      </c>
      <c r="E35" s="1063"/>
      <c r="F35" s="167" t="s">
        <v>205</v>
      </c>
      <c r="G35" s="331">
        <v>41701</v>
      </c>
      <c r="H35" s="168"/>
      <c r="I35" s="86"/>
      <c r="J35" s="86"/>
      <c r="K35" s="289"/>
      <c r="L35" s="289"/>
      <c r="M35" s="289"/>
      <c r="N35" s="289"/>
      <c r="O35" s="289"/>
      <c r="P35" s="86"/>
      <c r="Q35" s="86"/>
      <c r="R35" s="86"/>
      <c r="S35" s="86"/>
      <c r="T35" s="86"/>
      <c r="U35" s="86"/>
    </row>
    <row r="36" spans="1:22" ht="33" customHeight="1" x14ac:dyDescent="0.25">
      <c r="A36" s="86"/>
      <c r="B36" s="86"/>
      <c r="C36" s="1222"/>
      <c r="D36" s="746" t="s">
        <v>98</v>
      </c>
      <c r="E36" s="1211"/>
      <c r="F36" s="167" t="s">
        <v>100</v>
      </c>
      <c r="G36" s="331">
        <v>41703</v>
      </c>
      <c r="H36" s="86"/>
      <c r="I36" s="86"/>
      <c r="J36" s="86"/>
      <c r="K36" s="289"/>
      <c r="L36" s="289"/>
      <c r="M36" s="289"/>
      <c r="N36" s="289"/>
      <c r="O36" s="289"/>
      <c r="P36" s="86"/>
      <c r="Q36" s="86"/>
      <c r="R36" s="86"/>
      <c r="S36" s="86"/>
      <c r="T36" s="86"/>
      <c r="U36" s="86"/>
      <c r="V36" s="86"/>
    </row>
    <row r="37" spans="1:22" ht="21.75" customHeight="1" x14ac:dyDescent="0.25">
      <c r="A37" s="86"/>
      <c r="B37" s="86"/>
      <c r="C37" s="1222"/>
      <c r="D37" s="746" t="s">
        <v>269</v>
      </c>
      <c r="E37" s="1211"/>
      <c r="F37" s="167" t="s">
        <v>270</v>
      </c>
      <c r="G37" s="331">
        <v>41705</v>
      </c>
      <c r="H37" s="86"/>
      <c r="I37" s="86"/>
      <c r="J37" s="86"/>
      <c r="K37" s="289"/>
      <c r="L37" s="289"/>
      <c r="M37" s="289"/>
      <c r="N37" s="289"/>
      <c r="O37" s="289"/>
      <c r="P37" s="86"/>
      <c r="Q37" s="86"/>
      <c r="R37" s="86"/>
      <c r="S37" s="86"/>
      <c r="T37" s="86"/>
      <c r="U37" s="86"/>
    </row>
    <row r="38" spans="1:22" ht="24.75" customHeight="1" x14ac:dyDescent="0.25">
      <c r="A38" s="86"/>
      <c r="B38" s="86"/>
      <c r="C38" s="1222"/>
      <c r="D38" s="746" t="s">
        <v>98</v>
      </c>
      <c r="E38" s="1211"/>
      <c r="F38" s="167" t="s">
        <v>103</v>
      </c>
      <c r="G38" s="331">
        <v>41710</v>
      </c>
      <c r="H38" s="86"/>
      <c r="I38" s="86"/>
      <c r="J38" s="86"/>
      <c r="K38" s="289"/>
      <c r="L38" s="289"/>
      <c r="M38" s="289"/>
      <c r="N38" s="289"/>
      <c r="O38" s="289"/>
      <c r="P38" s="86"/>
      <c r="Q38" s="86"/>
    </row>
    <row r="39" spans="1:22" ht="21.75" customHeight="1" x14ac:dyDescent="0.25">
      <c r="A39" s="86"/>
      <c r="B39" s="86"/>
      <c r="C39" s="1222"/>
      <c r="D39" s="746" t="s">
        <v>98</v>
      </c>
      <c r="E39" s="1211"/>
      <c r="F39" s="167" t="s">
        <v>101</v>
      </c>
      <c r="G39" s="331">
        <v>41717</v>
      </c>
      <c r="H39" s="86"/>
      <c r="I39" s="86"/>
      <c r="J39" s="86"/>
      <c r="K39" s="86"/>
      <c r="L39" s="86"/>
      <c r="M39" s="86"/>
      <c r="N39" s="86"/>
      <c r="O39" s="86"/>
      <c r="P39" s="86"/>
      <c r="Q39" s="86"/>
    </row>
    <row r="40" spans="1:22" ht="37.5" customHeight="1" x14ac:dyDescent="0.25">
      <c r="A40" s="86"/>
      <c r="B40" s="86"/>
      <c r="C40" s="1222"/>
      <c r="D40" s="746" t="s">
        <v>98</v>
      </c>
      <c r="E40" s="1211"/>
      <c r="F40" s="167" t="s">
        <v>102</v>
      </c>
      <c r="G40" s="331">
        <v>41717</v>
      </c>
      <c r="H40" s="86"/>
      <c r="I40" s="86"/>
      <c r="J40" s="86"/>
      <c r="K40" s="86"/>
      <c r="L40" s="86"/>
      <c r="M40" s="86"/>
      <c r="N40" s="86"/>
      <c r="O40" s="86"/>
      <c r="P40" s="86"/>
      <c r="Q40" s="86"/>
    </row>
    <row r="41" spans="1:22" ht="65.25" customHeight="1" x14ac:dyDescent="0.25">
      <c r="A41" s="86"/>
      <c r="B41" s="86"/>
      <c r="C41" s="1222"/>
      <c r="D41" s="746" t="s">
        <v>99</v>
      </c>
      <c r="E41" s="1211"/>
      <c r="F41" s="167" t="s">
        <v>3</v>
      </c>
      <c r="G41" s="331">
        <v>41715</v>
      </c>
      <c r="H41" s="86"/>
      <c r="I41" s="86"/>
      <c r="J41" s="86"/>
      <c r="K41" s="86"/>
      <c r="L41" s="86"/>
      <c r="M41" s="86"/>
      <c r="N41" s="86"/>
      <c r="O41" s="86"/>
      <c r="P41" s="86"/>
      <c r="Q41" s="86"/>
      <c r="R41" s="86"/>
      <c r="S41" s="86"/>
      <c r="T41" s="86"/>
      <c r="U41" s="86"/>
      <c r="V41" s="86"/>
    </row>
    <row r="42" spans="1:22" ht="26.25" customHeight="1" x14ac:dyDescent="0.25">
      <c r="A42" s="86"/>
      <c r="B42" s="86"/>
      <c r="C42" s="1222"/>
      <c r="D42" s="746" t="s">
        <v>99</v>
      </c>
      <c r="E42" s="1211"/>
      <c r="F42" s="167" t="s">
        <v>167</v>
      </c>
      <c r="G42" s="331">
        <v>41759</v>
      </c>
      <c r="H42" s="86"/>
      <c r="I42" s="86"/>
      <c r="J42" s="86"/>
      <c r="K42" s="86"/>
      <c r="L42" s="86"/>
      <c r="M42" s="86"/>
      <c r="N42" s="86"/>
      <c r="O42" s="86"/>
      <c r="P42" s="86"/>
      <c r="Q42" s="86"/>
      <c r="R42" s="86"/>
      <c r="S42" s="86"/>
      <c r="T42" s="86"/>
      <c r="U42" s="86"/>
      <c r="V42" s="86"/>
    </row>
    <row r="43" spans="1:22" ht="142.5" customHeight="1" x14ac:dyDescent="0.25">
      <c r="A43" s="86"/>
      <c r="B43" s="86"/>
      <c r="C43" s="1222"/>
      <c r="D43" s="746" t="s">
        <v>297</v>
      </c>
      <c r="E43" s="1211"/>
      <c r="F43" s="184" t="s">
        <v>281</v>
      </c>
      <c r="G43" s="331">
        <v>41774</v>
      </c>
      <c r="H43" s="86"/>
      <c r="I43" s="86"/>
      <c r="J43" s="86"/>
      <c r="K43" s="86"/>
      <c r="L43" s="86"/>
      <c r="M43" s="86"/>
      <c r="N43" s="86"/>
      <c r="O43" s="86"/>
      <c r="P43" s="86"/>
      <c r="Q43" s="86"/>
      <c r="R43" s="86"/>
      <c r="S43" s="86"/>
      <c r="T43" s="86"/>
      <c r="U43" s="86"/>
      <c r="V43" s="86"/>
    </row>
    <row r="44" spans="1:22" ht="57.75" customHeight="1" x14ac:dyDescent="0.25">
      <c r="A44" s="86"/>
      <c r="B44" s="86"/>
      <c r="C44" s="1222"/>
      <c r="D44" s="746" t="s">
        <v>99</v>
      </c>
      <c r="E44" s="1211"/>
      <c r="F44" s="167" t="s">
        <v>328</v>
      </c>
      <c r="G44" s="331">
        <v>41781</v>
      </c>
      <c r="H44" s="86"/>
      <c r="I44" s="86"/>
      <c r="J44" s="86"/>
      <c r="K44" s="86"/>
      <c r="L44" s="86"/>
      <c r="M44" s="86"/>
      <c r="N44" s="86"/>
      <c r="O44" s="86"/>
      <c r="P44" s="86"/>
      <c r="Q44" s="86"/>
      <c r="R44" s="86"/>
      <c r="S44" s="86"/>
      <c r="T44" s="86"/>
      <c r="U44" s="86"/>
      <c r="V44" s="86"/>
    </row>
    <row r="45" spans="1:22" ht="49.5" customHeight="1" x14ac:dyDescent="0.25">
      <c r="A45" s="86"/>
      <c r="B45" s="86"/>
      <c r="C45" s="1222"/>
      <c r="D45" s="1213" t="s">
        <v>50</v>
      </c>
      <c r="E45" s="1214"/>
      <c r="F45" s="167" t="s">
        <v>386</v>
      </c>
      <c r="G45" s="332">
        <v>41794</v>
      </c>
      <c r="H45" s="86"/>
      <c r="I45" s="86"/>
      <c r="J45" s="86"/>
      <c r="K45" s="86"/>
      <c r="L45" s="86"/>
      <c r="M45" s="86"/>
      <c r="N45" s="86"/>
      <c r="O45" s="86"/>
      <c r="P45" s="86"/>
      <c r="Q45" s="86"/>
      <c r="R45" s="86"/>
      <c r="S45" s="86"/>
      <c r="T45" s="86"/>
      <c r="U45" s="86"/>
      <c r="V45" s="86"/>
    </row>
    <row r="46" spans="1:22" ht="30.75" customHeight="1" x14ac:dyDescent="0.25">
      <c r="A46" s="86"/>
      <c r="B46" s="86"/>
      <c r="C46" s="1222"/>
      <c r="D46" s="1213" t="s">
        <v>99</v>
      </c>
      <c r="E46" s="1214"/>
      <c r="F46" s="167" t="s">
        <v>329</v>
      </c>
      <c r="G46" s="332">
        <v>41816</v>
      </c>
      <c r="H46" s="86"/>
      <c r="I46" s="86"/>
      <c r="J46" s="86"/>
      <c r="K46" s="86"/>
      <c r="L46" s="86"/>
      <c r="M46" s="86"/>
      <c r="N46" s="86"/>
      <c r="O46" s="86"/>
      <c r="P46" s="86"/>
      <c r="Q46" s="86"/>
      <c r="R46" s="86"/>
      <c r="S46" s="86"/>
      <c r="T46" s="86"/>
      <c r="U46" s="86"/>
    </row>
    <row r="47" spans="1:22" ht="64.5" customHeight="1" x14ac:dyDescent="0.25">
      <c r="A47" s="86"/>
      <c r="B47" s="86"/>
      <c r="C47" s="1222"/>
      <c r="D47" s="1213" t="s">
        <v>50</v>
      </c>
      <c r="E47" s="1214"/>
      <c r="F47" s="167" t="s">
        <v>384</v>
      </c>
      <c r="G47" s="332">
        <v>41794</v>
      </c>
      <c r="H47" s="86"/>
      <c r="I47" s="86"/>
      <c r="J47" s="86"/>
      <c r="K47" s="86"/>
      <c r="L47" s="86"/>
      <c r="M47" s="86"/>
      <c r="N47" s="86"/>
      <c r="O47" s="86"/>
      <c r="P47" s="86"/>
      <c r="Q47" s="86"/>
      <c r="R47" s="86"/>
      <c r="S47" s="86"/>
      <c r="T47" s="86"/>
      <c r="U47" s="86"/>
    </row>
    <row r="48" spans="1:22" ht="36" customHeight="1" x14ac:dyDescent="0.25">
      <c r="A48" s="86"/>
      <c r="B48" s="86"/>
      <c r="C48" s="1222"/>
      <c r="D48" s="1213" t="s">
        <v>50</v>
      </c>
      <c r="E48" s="1214"/>
      <c r="F48" s="167" t="s">
        <v>385</v>
      </c>
      <c r="G48" s="332">
        <v>41794</v>
      </c>
      <c r="H48" s="86"/>
      <c r="I48" s="86"/>
      <c r="J48" s="86"/>
      <c r="K48" s="86"/>
      <c r="L48" s="86"/>
      <c r="M48" s="86"/>
      <c r="N48" s="86"/>
      <c r="O48" s="86"/>
      <c r="P48" s="86"/>
      <c r="Q48" s="86"/>
      <c r="R48" s="86"/>
      <c r="S48" s="86"/>
      <c r="T48" s="86"/>
      <c r="U48" s="86"/>
    </row>
    <row r="49" spans="1:22" ht="36" customHeight="1" x14ac:dyDescent="0.25">
      <c r="A49" s="86"/>
      <c r="B49" s="86"/>
      <c r="C49" s="1222"/>
      <c r="D49" s="1213" t="s">
        <v>50</v>
      </c>
      <c r="E49" s="1214"/>
      <c r="F49" s="167" t="s">
        <v>557</v>
      </c>
      <c r="G49" s="332">
        <v>41883</v>
      </c>
      <c r="H49" s="86"/>
      <c r="I49" s="86"/>
      <c r="J49" s="86"/>
      <c r="K49" s="86"/>
      <c r="L49" s="86"/>
      <c r="M49" s="86"/>
      <c r="N49" s="86"/>
      <c r="O49" s="86"/>
      <c r="P49" s="86"/>
      <c r="Q49" s="86"/>
      <c r="R49" s="86"/>
      <c r="S49" s="86"/>
      <c r="T49" s="86"/>
      <c r="U49" s="86"/>
      <c r="V49" s="86"/>
    </row>
    <row r="50" spans="1:22" ht="36.75" customHeight="1" x14ac:dyDescent="0.25">
      <c r="A50" s="86"/>
      <c r="B50" s="86"/>
      <c r="C50" s="1222"/>
      <c r="D50" s="1213" t="s">
        <v>99</v>
      </c>
      <c r="E50" s="1214"/>
      <c r="F50" s="167" t="s">
        <v>272</v>
      </c>
      <c r="G50" s="332">
        <v>41914</v>
      </c>
      <c r="H50" s="86"/>
      <c r="I50" s="86"/>
      <c r="J50" s="86"/>
      <c r="K50" s="86"/>
      <c r="L50" s="86"/>
      <c r="M50" s="86"/>
      <c r="N50" s="86"/>
      <c r="O50" s="86"/>
      <c r="P50" s="86"/>
      <c r="Q50" s="86"/>
      <c r="R50" s="86"/>
      <c r="S50" s="86"/>
      <c r="T50" s="86"/>
      <c r="U50" s="86"/>
      <c r="V50" s="86"/>
    </row>
    <row r="51" spans="1:22" ht="39.75" customHeight="1" x14ac:dyDescent="0.25">
      <c r="A51" s="86"/>
      <c r="B51" s="86"/>
      <c r="C51" s="1222"/>
      <c r="D51" s="1213" t="s">
        <v>609</v>
      </c>
      <c r="E51" s="1214"/>
      <c r="F51" s="167" t="s">
        <v>549</v>
      </c>
      <c r="G51" s="332">
        <v>41913</v>
      </c>
      <c r="H51" s="86"/>
      <c r="I51" s="86"/>
      <c r="J51" s="86"/>
      <c r="K51" s="86"/>
      <c r="L51" s="86"/>
      <c r="M51" s="86"/>
      <c r="N51" s="86"/>
      <c r="O51" s="86"/>
      <c r="P51" s="86"/>
      <c r="Q51" s="86"/>
      <c r="R51" s="86"/>
      <c r="S51" s="86"/>
      <c r="T51" s="86"/>
      <c r="U51" s="86"/>
      <c r="V51" s="86"/>
    </row>
    <row r="52" spans="1:22" ht="39.75" customHeight="1" x14ac:dyDescent="0.25">
      <c r="A52" s="86"/>
      <c r="B52" s="86"/>
      <c r="C52" s="1222"/>
      <c r="D52" s="1213" t="s">
        <v>99</v>
      </c>
      <c r="E52" s="1214"/>
      <c r="F52" s="167" t="s">
        <v>596</v>
      </c>
      <c r="G52" s="332">
        <v>41912</v>
      </c>
      <c r="H52" s="86"/>
      <c r="I52" s="86"/>
      <c r="J52" s="86"/>
      <c r="K52" s="86"/>
      <c r="L52" s="86"/>
      <c r="M52" s="86"/>
      <c r="N52" s="86"/>
      <c r="O52" s="86"/>
      <c r="P52" s="86"/>
      <c r="Q52" s="86"/>
      <c r="R52" s="86"/>
      <c r="S52" s="86"/>
      <c r="T52" s="86"/>
      <c r="U52" s="86"/>
      <c r="V52" s="86"/>
    </row>
    <row r="53" spans="1:22" ht="54" customHeight="1" x14ac:dyDescent="0.25">
      <c r="A53" s="86"/>
      <c r="B53" s="86"/>
      <c r="C53" s="1222"/>
      <c r="D53" s="1213" t="s">
        <v>99</v>
      </c>
      <c r="E53" s="1214"/>
      <c r="F53" s="167" t="s">
        <v>648</v>
      </c>
      <c r="G53" s="332">
        <v>41990</v>
      </c>
      <c r="H53" s="86"/>
      <c r="I53" s="86"/>
      <c r="J53" s="86"/>
      <c r="K53" s="86"/>
      <c r="L53" s="86"/>
      <c r="M53" s="86"/>
      <c r="N53" s="86"/>
      <c r="O53" s="86"/>
      <c r="P53" s="86"/>
      <c r="Q53" s="86"/>
      <c r="R53" s="86"/>
      <c r="S53" s="86"/>
      <c r="T53" s="86"/>
      <c r="U53" s="86"/>
      <c r="V53" s="86"/>
    </row>
    <row r="54" spans="1:22" ht="60.75" customHeight="1" thickBot="1" x14ac:dyDescent="0.3">
      <c r="A54" s="86"/>
      <c r="B54" s="86"/>
      <c r="C54" s="1222"/>
      <c r="D54" s="1213" t="s">
        <v>50</v>
      </c>
      <c r="E54" s="1214"/>
      <c r="F54" s="167" t="s">
        <v>675</v>
      </c>
      <c r="G54" s="332">
        <v>42002</v>
      </c>
      <c r="H54" s="86"/>
      <c r="I54" s="86"/>
      <c r="J54" s="86"/>
      <c r="K54" s="86"/>
      <c r="L54" s="86"/>
      <c r="M54" s="86"/>
      <c r="N54" s="86"/>
      <c r="O54" s="86"/>
      <c r="P54" s="86"/>
      <c r="Q54" s="86"/>
      <c r="R54" s="86"/>
      <c r="S54" s="86"/>
      <c r="T54" s="86"/>
      <c r="U54" s="86"/>
      <c r="V54" s="86"/>
    </row>
    <row r="55" spans="1:22" ht="39.75" customHeight="1" x14ac:dyDescent="0.25">
      <c r="A55" s="86"/>
      <c r="B55" s="86"/>
      <c r="C55" s="755" t="s">
        <v>1150</v>
      </c>
      <c r="D55" s="1214" t="s">
        <v>694</v>
      </c>
      <c r="E55" s="1215"/>
      <c r="F55" s="170" t="s">
        <v>695</v>
      </c>
      <c r="G55" s="332">
        <v>42039</v>
      </c>
      <c r="H55" s="86"/>
      <c r="I55" s="86"/>
      <c r="J55" s="86"/>
      <c r="K55" s="86"/>
      <c r="L55" s="86"/>
      <c r="M55" s="86"/>
      <c r="N55" s="86"/>
      <c r="O55" s="86"/>
      <c r="P55" s="86"/>
      <c r="Q55" s="86"/>
      <c r="R55" s="86"/>
      <c r="S55" s="86"/>
      <c r="T55" s="86"/>
      <c r="U55" s="86"/>
      <c r="V55" s="86"/>
    </row>
    <row r="56" spans="1:22" ht="59.25" customHeight="1" x14ac:dyDescent="0.25">
      <c r="A56" s="86"/>
      <c r="B56" s="86"/>
      <c r="C56" s="756"/>
      <c r="D56" s="1214" t="s">
        <v>99</v>
      </c>
      <c r="E56" s="1215"/>
      <c r="F56" s="311" t="s">
        <v>685</v>
      </c>
      <c r="G56" s="332">
        <v>42059</v>
      </c>
      <c r="H56" s="86"/>
      <c r="I56" s="86"/>
      <c r="J56" s="86"/>
      <c r="K56" s="86"/>
      <c r="L56" s="86"/>
      <c r="M56" s="86"/>
      <c r="N56" s="86"/>
      <c r="O56" s="86"/>
      <c r="P56" s="86"/>
      <c r="Q56" s="86"/>
      <c r="R56" s="86"/>
      <c r="S56" s="86"/>
      <c r="T56" s="86"/>
      <c r="U56" s="86"/>
      <c r="V56" s="86"/>
    </row>
    <row r="57" spans="1:22" ht="34.5" customHeight="1" x14ac:dyDescent="0.25">
      <c r="A57" s="86"/>
      <c r="B57" s="86"/>
      <c r="C57" s="756"/>
      <c r="D57" s="1210" t="s">
        <v>694</v>
      </c>
      <c r="E57" s="1204"/>
      <c r="F57" s="311" t="s">
        <v>693</v>
      </c>
      <c r="G57" s="333">
        <v>42060</v>
      </c>
      <c r="H57" s="86"/>
      <c r="I57" s="86"/>
      <c r="J57" s="86"/>
      <c r="K57" s="86"/>
      <c r="L57" s="86"/>
      <c r="M57" s="86"/>
      <c r="N57" s="86"/>
      <c r="O57" s="86"/>
      <c r="P57" s="86"/>
      <c r="Q57" s="86"/>
      <c r="R57" s="86"/>
      <c r="S57" s="86"/>
      <c r="T57" s="86"/>
      <c r="U57" s="86"/>
      <c r="V57" s="86"/>
    </row>
    <row r="58" spans="1:22" ht="32.25" customHeight="1" x14ac:dyDescent="0.25">
      <c r="A58" s="86"/>
      <c r="B58" s="86"/>
      <c r="C58" s="756"/>
      <c r="D58" s="1210" t="s">
        <v>99</v>
      </c>
      <c r="E58" s="1204"/>
      <c r="F58" s="154" t="s">
        <v>647</v>
      </c>
      <c r="G58" s="334">
        <v>42089</v>
      </c>
      <c r="H58" s="86"/>
      <c r="I58" s="289"/>
      <c r="J58" s="86"/>
      <c r="K58" s="86"/>
      <c r="L58" s="86"/>
      <c r="M58" s="86"/>
      <c r="N58" s="86"/>
      <c r="O58" s="86"/>
      <c r="P58" s="86"/>
      <c r="Q58" s="86"/>
      <c r="R58" s="86"/>
      <c r="S58" s="86"/>
      <c r="T58" s="86"/>
      <c r="U58" s="86"/>
      <c r="V58" s="86"/>
    </row>
    <row r="59" spans="1:22" ht="39.6" x14ac:dyDescent="0.25">
      <c r="A59" s="86"/>
      <c r="B59" s="86"/>
      <c r="C59" s="756"/>
      <c r="D59" s="1210" t="s">
        <v>99</v>
      </c>
      <c r="E59" s="1204"/>
      <c r="F59" s="311" t="s">
        <v>886</v>
      </c>
      <c r="G59" s="333">
        <v>42095</v>
      </c>
      <c r="H59" s="86"/>
      <c r="I59" s="86"/>
      <c r="J59" s="86"/>
      <c r="K59" s="86"/>
      <c r="L59" s="86"/>
      <c r="M59" s="86"/>
      <c r="N59" s="86"/>
      <c r="O59" s="86"/>
      <c r="P59" s="86"/>
      <c r="Q59" s="86"/>
      <c r="R59" s="86"/>
      <c r="S59" s="86"/>
      <c r="T59" s="86"/>
      <c r="U59" s="86"/>
      <c r="V59" s="86"/>
    </row>
    <row r="60" spans="1:22" ht="54.75" customHeight="1" x14ac:dyDescent="0.25">
      <c r="A60" s="86"/>
      <c r="B60" s="86"/>
      <c r="C60" s="756"/>
      <c r="D60" s="1204" t="s">
        <v>99</v>
      </c>
      <c r="E60" s="1205"/>
      <c r="F60" s="311" t="s">
        <v>782</v>
      </c>
      <c r="G60" s="333">
        <v>42124</v>
      </c>
      <c r="H60" s="86"/>
      <c r="I60" s="86"/>
      <c r="J60" s="86"/>
      <c r="K60" s="86"/>
      <c r="L60" s="86"/>
      <c r="M60" s="86"/>
      <c r="N60" s="86"/>
      <c r="O60" s="86"/>
      <c r="P60" s="86"/>
      <c r="Q60" s="86"/>
      <c r="R60" s="86"/>
      <c r="S60" s="86"/>
      <c r="T60" s="86"/>
      <c r="U60" s="86"/>
      <c r="V60" s="86"/>
    </row>
    <row r="61" spans="1:22" ht="48.75" customHeight="1" x14ac:dyDescent="0.25">
      <c r="A61" s="86"/>
      <c r="B61" s="86"/>
      <c r="C61" s="756"/>
      <c r="D61" s="1210" t="s">
        <v>99</v>
      </c>
      <c r="E61" s="1204"/>
      <c r="F61" s="311" t="s">
        <v>839</v>
      </c>
      <c r="G61" s="333">
        <v>42124</v>
      </c>
      <c r="H61" s="86"/>
      <c r="I61" s="86"/>
      <c r="J61" s="86"/>
      <c r="K61" s="86"/>
      <c r="L61" s="86"/>
      <c r="M61" s="86"/>
      <c r="N61" s="86"/>
      <c r="O61" s="86"/>
      <c r="P61" s="86"/>
      <c r="Q61" s="86"/>
      <c r="R61" s="86"/>
      <c r="S61" s="86"/>
      <c r="T61" s="86"/>
      <c r="U61" s="86"/>
      <c r="V61" s="86"/>
    </row>
    <row r="62" spans="1:22" ht="48.75" customHeight="1" x14ac:dyDescent="0.25">
      <c r="A62" s="86"/>
      <c r="B62" s="86"/>
      <c r="C62" s="756"/>
      <c r="D62" s="1204" t="s">
        <v>99</v>
      </c>
      <c r="E62" s="1205"/>
      <c r="F62" s="311" t="s">
        <v>650</v>
      </c>
      <c r="G62" s="333">
        <v>42039</v>
      </c>
      <c r="H62" s="86"/>
      <c r="I62" s="86"/>
      <c r="J62" s="86"/>
      <c r="K62" s="86"/>
      <c r="L62" s="86"/>
      <c r="M62" s="86"/>
      <c r="N62" s="86"/>
      <c r="O62" s="86"/>
      <c r="P62" s="86"/>
      <c r="Q62" s="86"/>
      <c r="R62" s="86"/>
      <c r="S62" s="86"/>
      <c r="T62" s="86"/>
      <c r="U62" s="86"/>
      <c r="V62" s="86"/>
    </row>
    <row r="63" spans="1:22" ht="42.75" customHeight="1" x14ac:dyDescent="0.25">
      <c r="A63" s="86"/>
      <c r="B63" s="86"/>
      <c r="C63" s="756"/>
      <c r="D63" s="1204" t="s">
        <v>99</v>
      </c>
      <c r="E63" s="1205"/>
      <c r="F63" s="311" t="s">
        <v>649</v>
      </c>
      <c r="G63" s="333">
        <v>42039</v>
      </c>
      <c r="H63" s="86"/>
      <c r="I63" s="86"/>
      <c r="J63" s="86"/>
      <c r="K63" s="86"/>
      <c r="L63" s="86"/>
      <c r="M63" s="86"/>
      <c r="N63" s="86"/>
      <c r="O63" s="86"/>
      <c r="P63" s="86"/>
      <c r="Q63" s="86"/>
      <c r="R63" s="86"/>
      <c r="S63" s="86"/>
      <c r="T63" s="86"/>
      <c r="U63" s="86"/>
      <c r="V63" s="86"/>
    </row>
    <row r="64" spans="1:22" ht="52.8" x14ac:dyDescent="0.25">
      <c r="A64" s="86"/>
      <c r="B64" s="86"/>
      <c r="C64" s="756"/>
      <c r="D64" s="1204" t="s">
        <v>99</v>
      </c>
      <c r="E64" s="1205"/>
      <c r="F64" s="311" t="s">
        <v>1141</v>
      </c>
      <c r="G64" s="335">
        <v>42083</v>
      </c>
      <c r="H64" s="86"/>
      <c r="I64" s="86"/>
      <c r="J64" s="86"/>
      <c r="K64" s="86"/>
      <c r="L64" s="86"/>
      <c r="M64" s="86"/>
      <c r="N64" s="86"/>
      <c r="O64" s="86"/>
      <c r="P64" s="86"/>
      <c r="Q64" s="86"/>
      <c r="R64" s="86"/>
      <c r="S64" s="86"/>
      <c r="T64" s="86"/>
      <c r="U64" s="86"/>
      <c r="V64" s="86"/>
    </row>
    <row r="65" spans="1:22" ht="39.6" x14ac:dyDescent="0.25">
      <c r="A65" s="86"/>
      <c r="B65" s="86"/>
      <c r="C65" s="756"/>
      <c r="D65" s="1212" t="s">
        <v>99</v>
      </c>
      <c r="E65" s="1204"/>
      <c r="F65" s="303" t="s">
        <v>810</v>
      </c>
      <c r="G65" s="333">
        <v>42138</v>
      </c>
      <c r="H65" s="43"/>
      <c r="I65" s="43"/>
      <c r="J65" s="43"/>
      <c r="K65" s="86"/>
      <c r="L65" s="86"/>
      <c r="M65" s="86"/>
      <c r="N65" s="86"/>
      <c r="O65" s="86"/>
      <c r="P65" s="86"/>
      <c r="Q65" s="86"/>
      <c r="R65" s="86"/>
      <c r="S65" s="86"/>
      <c r="T65" s="86"/>
      <c r="U65" s="86"/>
      <c r="V65" s="86"/>
    </row>
    <row r="66" spans="1:22" ht="38.25" customHeight="1" x14ac:dyDescent="0.25">
      <c r="A66" s="86"/>
      <c r="B66" s="86"/>
      <c r="C66" s="756"/>
      <c r="D66" s="1204" t="s">
        <v>50</v>
      </c>
      <c r="E66" s="1205"/>
      <c r="F66" s="303" t="s">
        <v>1047</v>
      </c>
      <c r="G66" s="336">
        <v>42248</v>
      </c>
      <c r="H66" s="157"/>
      <c r="I66" s="213"/>
      <c r="J66" s="214"/>
      <c r="K66" s="86"/>
      <c r="L66" s="86"/>
      <c r="M66" s="86"/>
      <c r="N66" s="86"/>
      <c r="O66" s="86"/>
      <c r="P66" s="86"/>
      <c r="Q66" s="86"/>
      <c r="R66" s="86"/>
      <c r="S66" s="86"/>
      <c r="T66" s="86"/>
      <c r="U66" s="86"/>
      <c r="V66" s="86"/>
    </row>
    <row r="67" spans="1:22" ht="38.25" customHeight="1" x14ac:dyDescent="0.25">
      <c r="A67" s="86"/>
      <c r="B67" s="86"/>
      <c r="C67" s="756"/>
      <c r="D67" s="1204" t="s">
        <v>50</v>
      </c>
      <c r="E67" s="1205"/>
      <c r="F67" s="303" t="s">
        <v>1048</v>
      </c>
      <c r="G67" s="336">
        <v>42248</v>
      </c>
      <c r="H67" s="157"/>
      <c r="I67" s="213"/>
      <c r="J67" s="214"/>
      <c r="K67" s="86"/>
      <c r="L67" s="86"/>
      <c r="M67" s="86"/>
      <c r="N67" s="86"/>
      <c r="O67" s="86"/>
      <c r="P67" s="86"/>
      <c r="Q67" s="86"/>
      <c r="R67" s="86"/>
      <c r="S67" s="86"/>
      <c r="T67" s="86"/>
      <c r="U67" s="86"/>
      <c r="V67" s="86"/>
    </row>
    <row r="68" spans="1:22" ht="38.25" customHeight="1" x14ac:dyDescent="0.25">
      <c r="A68" s="86"/>
      <c r="B68" s="86"/>
      <c r="C68" s="756"/>
      <c r="D68" s="1204" t="s">
        <v>99</v>
      </c>
      <c r="E68" s="1205"/>
      <c r="F68" s="303" t="s">
        <v>1056</v>
      </c>
      <c r="G68" s="336">
        <v>42249</v>
      </c>
      <c r="H68" s="157"/>
      <c r="I68" s="213"/>
      <c r="J68" s="214"/>
      <c r="K68" s="86"/>
      <c r="L68" s="86"/>
      <c r="M68" s="86"/>
      <c r="N68" s="86"/>
      <c r="O68" s="86"/>
      <c r="P68" s="86"/>
      <c r="Q68" s="86"/>
      <c r="R68" s="86"/>
      <c r="S68" s="86"/>
      <c r="T68" s="86"/>
      <c r="U68" s="86"/>
      <c r="V68" s="86"/>
    </row>
    <row r="69" spans="1:22" ht="42.75" customHeight="1" x14ac:dyDescent="0.25">
      <c r="A69" s="86"/>
      <c r="B69" s="86"/>
      <c r="C69" s="756"/>
      <c r="D69" s="758" t="s">
        <v>1129</v>
      </c>
      <c r="E69" s="746"/>
      <c r="F69" s="303" t="s">
        <v>1130</v>
      </c>
      <c r="G69" s="336">
        <v>42284</v>
      </c>
      <c r="H69" s="86"/>
      <c r="I69" s="86"/>
      <c r="J69" s="86"/>
      <c r="K69" s="86"/>
      <c r="L69" s="86"/>
      <c r="M69" s="86"/>
      <c r="N69" s="86"/>
      <c r="O69" s="86"/>
      <c r="P69" s="86"/>
      <c r="Q69" s="86"/>
      <c r="R69" s="86"/>
      <c r="S69" s="86"/>
      <c r="T69" s="86"/>
      <c r="U69" s="86"/>
      <c r="V69" s="86"/>
    </row>
    <row r="70" spans="1:22" ht="52.8" x14ac:dyDescent="0.25">
      <c r="A70" s="86"/>
      <c r="B70" s="86"/>
      <c r="C70" s="756"/>
      <c r="D70" s="758" t="s">
        <v>1066</v>
      </c>
      <c r="E70" s="746"/>
      <c r="F70" s="303" t="s">
        <v>1067</v>
      </c>
      <c r="G70" s="336">
        <v>42307</v>
      </c>
      <c r="H70" s="86"/>
      <c r="I70" s="86"/>
      <c r="J70" s="86"/>
      <c r="K70" s="86"/>
      <c r="L70" s="86"/>
      <c r="M70" s="86"/>
      <c r="N70" s="86"/>
      <c r="O70" s="86"/>
      <c r="P70" s="86"/>
      <c r="Q70" s="86"/>
      <c r="R70" s="86"/>
      <c r="S70" s="86"/>
      <c r="T70" s="86"/>
      <c r="U70" s="86"/>
      <c r="V70" s="86"/>
    </row>
    <row r="71" spans="1:22" ht="38.25" customHeight="1" thickBot="1" x14ac:dyDescent="0.3">
      <c r="A71" s="86"/>
      <c r="B71" s="86"/>
      <c r="C71" s="756"/>
      <c r="D71" s="1204" t="s">
        <v>99</v>
      </c>
      <c r="E71" s="1205"/>
      <c r="F71" s="303" t="s">
        <v>1183</v>
      </c>
      <c r="G71" s="336">
        <v>42334</v>
      </c>
      <c r="H71" s="157"/>
      <c r="I71" s="213"/>
      <c r="J71" s="214"/>
      <c r="K71" s="86"/>
      <c r="L71" s="86"/>
      <c r="M71" s="86"/>
      <c r="N71" s="86"/>
      <c r="O71" s="86"/>
      <c r="P71" s="86"/>
      <c r="Q71" s="86"/>
      <c r="R71" s="86"/>
      <c r="S71" s="86"/>
      <c r="T71" s="86"/>
      <c r="U71" s="86"/>
      <c r="V71" s="86"/>
    </row>
    <row r="72" spans="1:22" ht="25.5" customHeight="1" x14ac:dyDescent="0.25">
      <c r="A72" s="86"/>
      <c r="B72" s="86"/>
      <c r="C72" s="755" t="s">
        <v>1280</v>
      </c>
      <c r="D72" s="847" t="s">
        <v>1220</v>
      </c>
      <c r="E72" s="746"/>
      <c r="F72" s="303" t="s">
        <v>1258</v>
      </c>
      <c r="G72" s="337">
        <v>42340</v>
      </c>
      <c r="H72" s="86"/>
      <c r="I72" s="86"/>
      <c r="J72" s="86"/>
      <c r="K72" s="86"/>
      <c r="L72" s="86"/>
      <c r="M72" s="86"/>
      <c r="N72" s="86"/>
      <c r="O72" s="86"/>
      <c r="P72" s="86"/>
      <c r="Q72" s="86"/>
      <c r="R72" s="86"/>
      <c r="S72" s="86"/>
      <c r="T72" s="86"/>
      <c r="U72" s="86"/>
      <c r="V72" s="86"/>
    </row>
    <row r="73" spans="1:22" x14ac:dyDescent="0.25">
      <c r="A73" s="86"/>
      <c r="B73" s="86"/>
      <c r="C73" s="756"/>
      <c r="D73" s="847" t="s">
        <v>1182</v>
      </c>
      <c r="E73" s="746"/>
      <c r="F73" s="303" t="s">
        <v>1187</v>
      </c>
      <c r="G73" s="337">
        <v>42384</v>
      </c>
      <c r="H73" s="86"/>
      <c r="I73" s="86"/>
      <c r="J73" s="86"/>
      <c r="K73" s="86"/>
      <c r="L73" s="86"/>
      <c r="M73" s="86"/>
      <c r="N73" s="86"/>
      <c r="O73" s="86"/>
      <c r="P73" s="86"/>
      <c r="Q73" s="86"/>
      <c r="R73" s="86"/>
      <c r="S73" s="86"/>
      <c r="T73" s="86"/>
      <c r="U73" s="86"/>
      <c r="V73" s="86"/>
    </row>
    <row r="74" spans="1:22" x14ac:dyDescent="0.25">
      <c r="A74" s="86"/>
      <c r="B74" s="86"/>
      <c r="C74" s="756"/>
      <c r="D74" s="847" t="s">
        <v>1182</v>
      </c>
      <c r="E74" s="746"/>
      <c r="F74" s="303" t="s">
        <v>1264</v>
      </c>
      <c r="G74" s="337">
        <v>42402</v>
      </c>
      <c r="H74" s="86"/>
      <c r="I74" s="86"/>
      <c r="J74" s="86"/>
      <c r="K74" s="86"/>
      <c r="L74" s="86"/>
      <c r="M74" s="86"/>
      <c r="N74" s="86"/>
      <c r="O74" s="86"/>
      <c r="P74" s="86"/>
      <c r="Q74" s="86"/>
      <c r="R74" s="86"/>
      <c r="S74" s="86"/>
      <c r="T74" s="86"/>
      <c r="U74" s="86"/>
      <c r="V74" s="86"/>
    </row>
    <row r="75" spans="1:22" ht="26.4" x14ac:dyDescent="0.25">
      <c r="A75" s="86"/>
      <c r="B75" s="86"/>
      <c r="C75" s="756"/>
      <c r="D75" s="847" t="s">
        <v>1182</v>
      </c>
      <c r="E75" s="746"/>
      <c r="F75" s="303" t="s">
        <v>1243</v>
      </c>
      <c r="G75" s="337">
        <v>42418</v>
      </c>
      <c r="H75" s="86"/>
      <c r="I75" s="86"/>
      <c r="J75" s="86"/>
      <c r="K75" s="86"/>
      <c r="L75" s="86"/>
      <c r="M75" s="86"/>
      <c r="N75" s="86"/>
      <c r="O75" s="86"/>
      <c r="P75" s="86"/>
      <c r="Q75" s="86"/>
      <c r="R75" s="86"/>
      <c r="S75" s="86"/>
      <c r="T75" s="86"/>
      <c r="U75" s="86"/>
      <c r="V75" s="86"/>
    </row>
    <row r="76" spans="1:22" x14ac:dyDescent="0.25">
      <c r="A76" s="86"/>
      <c r="B76" s="86"/>
      <c r="C76" s="756"/>
      <c r="D76" s="847" t="s">
        <v>1182</v>
      </c>
      <c r="E76" s="746"/>
      <c r="F76" s="303" t="s">
        <v>1252</v>
      </c>
      <c r="G76" s="337">
        <v>42425</v>
      </c>
      <c r="H76" s="86"/>
      <c r="I76" s="86"/>
      <c r="J76" s="86"/>
      <c r="K76" s="86"/>
      <c r="L76" s="86"/>
      <c r="M76" s="86"/>
      <c r="N76" s="86"/>
      <c r="O76" s="86"/>
      <c r="P76" s="86"/>
      <c r="Q76" s="86"/>
      <c r="R76" s="86"/>
      <c r="S76" s="86"/>
      <c r="T76" s="86"/>
      <c r="U76" s="86"/>
      <c r="V76" s="86"/>
    </row>
    <row r="77" spans="1:22" ht="38.25" customHeight="1" x14ac:dyDescent="0.25">
      <c r="A77" s="86"/>
      <c r="B77" s="86"/>
      <c r="C77" s="756"/>
      <c r="D77" s="847" t="s">
        <v>1182</v>
      </c>
      <c r="E77" s="746"/>
      <c r="F77" s="303" t="s">
        <v>1369</v>
      </c>
      <c r="G77" s="337">
        <v>42429</v>
      </c>
      <c r="H77" s="86"/>
      <c r="I77" s="86"/>
      <c r="J77" s="86"/>
      <c r="K77" s="86"/>
      <c r="L77" s="86"/>
      <c r="M77" s="86"/>
      <c r="N77" s="86"/>
      <c r="O77" s="86"/>
      <c r="P77" s="86"/>
      <c r="Q77" s="86"/>
      <c r="R77" s="86"/>
      <c r="S77" s="86"/>
      <c r="T77" s="86"/>
      <c r="U77" s="86"/>
      <c r="V77" s="86"/>
    </row>
    <row r="78" spans="1:22" ht="26.4" x14ac:dyDescent="0.25">
      <c r="A78" s="86"/>
      <c r="B78" s="86"/>
      <c r="C78" s="756"/>
      <c r="D78" s="847" t="s">
        <v>1182</v>
      </c>
      <c r="E78" s="746"/>
      <c r="F78" s="303" t="s">
        <v>1299</v>
      </c>
      <c r="G78" s="337">
        <v>42430</v>
      </c>
      <c r="H78" s="86"/>
      <c r="I78" s="86"/>
      <c r="J78" s="86"/>
      <c r="K78" s="86"/>
      <c r="L78" s="86"/>
      <c r="M78" s="86"/>
      <c r="N78" s="86"/>
      <c r="O78" s="86"/>
      <c r="P78" s="86"/>
      <c r="Q78" s="86"/>
      <c r="R78" s="86"/>
      <c r="S78" s="86"/>
      <c r="T78" s="86"/>
      <c r="U78" s="86"/>
      <c r="V78" s="86"/>
    </row>
    <row r="79" spans="1:22" ht="38.25" customHeight="1" x14ac:dyDescent="0.25">
      <c r="A79" s="86"/>
      <c r="B79" s="86"/>
      <c r="C79" s="756"/>
      <c r="D79" s="847" t="s">
        <v>1182</v>
      </c>
      <c r="E79" s="746"/>
      <c r="F79" s="303" t="s">
        <v>1328</v>
      </c>
      <c r="G79" s="337">
        <v>42460</v>
      </c>
      <c r="H79" s="86"/>
      <c r="I79" s="86"/>
      <c r="J79" s="86"/>
      <c r="K79" s="86"/>
      <c r="L79" s="86"/>
      <c r="M79" s="86"/>
      <c r="N79" s="86"/>
      <c r="O79" s="86"/>
      <c r="P79" s="86"/>
      <c r="Q79" s="86"/>
      <c r="R79" s="86"/>
      <c r="S79" s="86"/>
      <c r="T79" s="86"/>
      <c r="U79" s="86"/>
      <c r="V79" s="86"/>
    </row>
    <row r="80" spans="1:22" ht="38.25" customHeight="1" x14ac:dyDescent="0.25">
      <c r="A80" s="86"/>
      <c r="B80" s="86"/>
      <c r="C80" s="756"/>
      <c r="D80" s="847" t="s">
        <v>1182</v>
      </c>
      <c r="E80" s="746"/>
      <c r="F80" s="303" t="s">
        <v>1336</v>
      </c>
      <c r="G80" s="337">
        <v>42461</v>
      </c>
      <c r="H80" s="86"/>
      <c r="I80" s="86"/>
      <c r="J80" s="86"/>
      <c r="K80" s="86"/>
      <c r="L80" s="86"/>
      <c r="M80" s="86"/>
      <c r="N80" s="86"/>
      <c r="O80" s="86"/>
      <c r="P80" s="86"/>
      <c r="Q80" s="86"/>
      <c r="R80" s="86"/>
      <c r="S80" s="86"/>
      <c r="T80" s="86"/>
      <c r="U80" s="86"/>
      <c r="V80" s="86"/>
    </row>
    <row r="81" spans="1:22" ht="34.5" customHeight="1" x14ac:dyDescent="0.25">
      <c r="A81" s="86"/>
      <c r="B81" s="86"/>
      <c r="C81" s="756"/>
      <c r="D81" s="847" t="s">
        <v>1389</v>
      </c>
      <c r="E81" s="746"/>
      <c r="F81" s="303" t="s">
        <v>1388</v>
      </c>
      <c r="G81" s="337">
        <v>42487</v>
      </c>
      <c r="H81" s="86"/>
      <c r="I81" s="86"/>
      <c r="J81" s="86"/>
      <c r="K81" s="86"/>
      <c r="L81" s="86"/>
      <c r="M81" s="86"/>
      <c r="N81" s="86"/>
      <c r="O81" s="86"/>
      <c r="P81" s="86"/>
      <c r="Q81" s="86"/>
      <c r="R81" s="86"/>
      <c r="S81" s="86"/>
      <c r="T81" s="86"/>
      <c r="U81" s="86"/>
      <c r="V81" s="86"/>
    </row>
    <row r="82" spans="1:22" ht="38.25" customHeight="1" x14ac:dyDescent="0.25">
      <c r="A82" s="86"/>
      <c r="B82" s="86"/>
      <c r="C82" s="756"/>
      <c r="D82" s="847" t="s">
        <v>1389</v>
      </c>
      <c r="E82" s="746"/>
      <c r="F82" s="303" t="s">
        <v>1390</v>
      </c>
      <c r="G82" s="337">
        <v>42488</v>
      </c>
      <c r="H82" s="86"/>
      <c r="I82" s="86"/>
      <c r="J82" s="86"/>
      <c r="K82" s="86"/>
      <c r="L82" s="86"/>
      <c r="M82" s="86"/>
      <c r="N82" s="86"/>
      <c r="O82" s="86"/>
      <c r="P82" s="86"/>
      <c r="Q82" s="86"/>
      <c r="R82" s="86"/>
      <c r="S82" s="86"/>
      <c r="T82" s="86"/>
      <c r="U82" s="86"/>
      <c r="V82" s="86"/>
    </row>
    <row r="83" spans="1:22" ht="61.5" customHeight="1" x14ac:dyDescent="0.25">
      <c r="A83" s="86"/>
      <c r="B83" s="86"/>
      <c r="C83" s="756"/>
      <c r="D83" s="847" t="s">
        <v>1538</v>
      </c>
      <c r="E83" s="746"/>
      <c r="F83" s="303" t="s">
        <v>810</v>
      </c>
      <c r="G83" s="337">
        <v>42509</v>
      </c>
      <c r="H83" s="86"/>
      <c r="I83" s="86"/>
      <c r="J83" s="86"/>
      <c r="K83" s="86"/>
      <c r="L83" s="86"/>
      <c r="M83" s="86"/>
      <c r="N83" s="86"/>
      <c r="O83" s="86"/>
      <c r="P83" s="86"/>
      <c r="Q83" s="86"/>
      <c r="R83" s="86"/>
      <c r="S83" s="86"/>
      <c r="T83" s="86"/>
      <c r="U83" s="86"/>
      <c r="V83" s="86"/>
    </row>
    <row r="84" spans="1:22" ht="52.8" x14ac:dyDescent="0.25">
      <c r="A84" s="86"/>
      <c r="B84" s="86"/>
      <c r="C84" s="756"/>
      <c r="D84" s="847" t="s">
        <v>1408</v>
      </c>
      <c r="E84" s="746"/>
      <c r="F84" s="303" t="s">
        <v>1407</v>
      </c>
      <c r="G84" s="337">
        <v>42507</v>
      </c>
      <c r="H84" s="86"/>
      <c r="I84" s="86"/>
      <c r="J84" s="86"/>
      <c r="K84" s="86"/>
      <c r="L84" s="86"/>
      <c r="M84" s="86"/>
      <c r="N84" s="86"/>
      <c r="O84" s="86"/>
      <c r="P84" s="86"/>
      <c r="Q84" s="86"/>
      <c r="R84" s="86"/>
      <c r="S84" s="86"/>
      <c r="T84" s="86"/>
      <c r="U84" s="86"/>
      <c r="V84" s="86"/>
    </row>
    <row r="85" spans="1:22" ht="48" customHeight="1" x14ac:dyDescent="0.25">
      <c r="A85" s="86"/>
      <c r="B85" s="86"/>
      <c r="C85" s="756"/>
      <c r="D85" s="847" t="s">
        <v>1538</v>
      </c>
      <c r="E85" s="746"/>
      <c r="F85" s="303" t="s">
        <v>1396</v>
      </c>
      <c r="G85" s="337">
        <v>42520</v>
      </c>
      <c r="H85" s="86"/>
      <c r="I85" s="86"/>
      <c r="J85" s="86"/>
      <c r="K85" s="86"/>
      <c r="L85" s="86"/>
      <c r="M85" s="86"/>
      <c r="N85" s="86"/>
      <c r="O85" s="86"/>
      <c r="P85" s="86"/>
      <c r="Q85" s="86"/>
      <c r="R85" s="86"/>
      <c r="S85" s="86"/>
      <c r="T85" s="86"/>
      <c r="U85" s="86"/>
      <c r="V85" s="86"/>
    </row>
    <row r="86" spans="1:22" ht="51" customHeight="1" x14ac:dyDescent="0.25">
      <c r="A86" s="86"/>
      <c r="B86" s="86"/>
      <c r="C86" s="756"/>
      <c r="D86" s="847" t="s">
        <v>1066</v>
      </c>
      <c r="E86" s="746"/>
      <c r="F86" s="303" t="s">
        <v>1525</v>
      </c>
      <c r="G86" s="337">
        <v>42555</v>
      </c>
      <c r="H86" s="86"/>
      <c r="I86" s="86"/>
      <c r="J86" s="86"/>
      <c r="K86" s="86"/>
      <c r="L86" s="86"/>
      <c r="M86" s="86"/>
      <c r="N86" s="86"/>
      <c r="O86" s="86"/>
      <c r="P86" s="86"/>
      <c r="Q86" s="86"/>
      <c r="R86" s="86"/>
      <c r="S86" s="86"/>
      <c r="T86" s="86"/>
      <c r="U86" s="86"/>
      <c r="V86" s="86"/>
    </row>
    <row r="87" spans="1:22" ht="38.25" customHeight="1" x14ac:dyDescent="0.25">
      <c r="A87" s="86"/>
      <c r="B87" s="86"/>
      <c r="C87" s="756"/>
      <c r="D87" s="847" t="s">
        <v>1538</v>
      </c>
      <c r="E87" s="746"/>
      <c r="F87" s="303" t="s">
        <v>1524</v>
      </c>
      <c r="G87" s="337">
        <v>42552</v>
      </c>
      <c r="H87" s="86"/>
      <c r="I87" s="86"/>
      <c r="J87" s="86"/>
      <c r="K87" s="86"/>
      <c r="L87" s="86"/>
      <c r="M87" s="86"/>
      <c r="N87" s="86"/>
      <c r="O87" s="86"/>
      <c r="P87" s="86"/>
      <c r="Q87" s="86"/>
      <c r="R87" s="86"/>
      <c r="S87" s="86"/>
      <c r="T87" s="86"/>
      <c r="U87" s="86"/>
      <c r="V87" s="86"/>
    </row>
    <row r="88" spans="1:22" ht="38.25" customHeight="1" x14ac:dyDescent="0.25">
      <c r="A88" s="86"/>
      <c r="B88" s="86"/>
      <c r="C88" s="756"/>
      <c r="D88" s="847" t="s">
        <v>50</v>
      </c>
      <c r="E88" s="746"/>
      <c r="F88" s="303" t="s">
        <v>1575</v>
      </c>
      <c r="G88" s="337">
        <v>42614</v>
      </c>
      <c r="H88" s="86"/>
      <c r="I88" s="86"/>
      <c r="J88" s="86"/>
      <c r="K88" s="86"/>
      <c r="L88" s="86"/>
      <c r="M88" s="86"/>
      <c r="N88" s="86"/>
      <c r="O88" s="86"/>
      <c r="P88" s="86"/>
      <c r="Q88" s="86"/>
      <c r="R88" s="86"/>
      <c r="S88" s="86"/>
      <c r="T88" s="86"/>
      <c r="U88" s="86"/>
      <c r="V88" s="86"/>
    </row>
    <row r="89" spans="1:22" ht="38.25" customHeight="1" x14ac:dyDescent="0.25">
      <c r="A89" s="86"/>
      <c r="B89" s="86"/>
      <c r="C89" s="756"/>
      <c r="D89" s="847" t="s">
        <v>50</v>
      </c>
      <c r="E89" s="746"/>
      <c r="F89" s="303" t="s">
        <v>1576</v>
      </c>
      <c r="G89" s="337">
        <v>42614</v>
      </c>
      <c r="H89" s="86"/>
      <c r="I89" s="86"/>
      <c r="J89" s="86"/>
      <c r="K89" s="86"/>
      <c r="L89" s="86"/>
      <c r="M89" s="86"/>
      <c r="N89" s="86"/>
      <c r="O89" s="86"/>
      <c r="P89" s="86"/>
      <c r="Q89" s="86"/>
      <c r="R89" s="86"/>
      <c r="S89" s="86"/>
      <c r="T89" s="86"/>
      <c r="U89" s="86"/>
      <c r="V89" s="86"/>
    </row>
    <row r="90" spans="1:22" ht="39.75" customHeight="1" x14ac:dyDescent="0.25">
      <c r="A90" s="86"/>
      <c r="B90" s="86"/>
      <c r="C90" s="756"/>
      <c r="D90" s="847" t="s">
        <v>1538</v>
      </c>
      <c r="E90" s="746"/>
      <c r="F90" s="303" t="s">
        <v>1682</v>
      </c>
      <c r="G90" s="337">
        <v>42622</v>
      </c>
      <c r="H90" s="86"/>
      <c r="I90" s="86"/>
      <c r="J90" s="86"/>
      <c r="K90" s="86"/>
      <c r="L90" s="86"/>
      <c r="M90" s="86"/>
      <c r="N90" s="86"/>
      <c r="O90" s="86"/>
      <c r="P90" s="86"/>
      <c r="Q90" s="86"/>
      <c r="R90" s="86"/>
      <c r="S90" s="86"/>
      <c r="T90" s="86"/>
      <c r="U90" s="86"/>
      <c r="V90" s="86"/>
    </row>
    <row r="91" spans="1:22" ht="62.25" customHeight="1" x14ac:dyDescent="0.25">
      <c r="A91" s="86"/>
      <c r="B91" s="86"/>
      <c r="C91" s="756"/>
      <c r="D91" s="847" t="s">
        <v>1538</v>
      </c>
      <c r="E91" s="746"/>
      <c r="F91" s="303" t="s">
        <v>1221</v>
      </c>
      <c r="G91" s="330" t="s">
        <v>1197</v>
      </c>
      <c r="H91" s="86"/>
      <c r="I91" s="86"/>
      <c r="J91" s="86"/>
      <c r="K91" s="86"/>
      <c r="L91" s="86"/>
      <c r="M91" s="86"/>
      <c r="N91" s="86"/>
      <c r="O91" s="86"/>
      <c r="P91" s="86"/>
      <c r="Q91" s="86"/>
      <c r="R91" s="86"/>
      <c r="S91" s="86"/>
      <c r="T91" s="86"/>
      <c r="U91" s="86"/>
      <c r="V91" s="86"/>
    </row>
    <row r="92" spans="1:22" ht="56.25" customHeight="1" x14ac:dyDescent="0.25">
      <c r="A92" s="86"/>
      <c r="B92" s="86"/>
      <c r="C92" s="756"/>
      <c r="D92" s="847" t="s">
        <v>1538</v>
      </c>
      <c r="E92" s="746"/>
      <c r="F92" s="303" t="s">
        <v>1727</v>
      </c>
      <c r="G92" s="330">
        <v>42474</v>
      </c>
      <c r="H92" s="86"/>
      <c r="I92" s="86"/>
      <c r="J92" s="86"/>
      <c r="K92" s="289"/>
      <c r="L92" s="289"/>
      <c r="M92" s="289"/>
      <c r="N92" s="289"/>
      <c r="O92" s="289"/>
      <c r="P92" s="86"/>
      <c r="Q92" s="86"/>
      <c r="R92" s="86"/>
      <c r="S92" s="86"/>
      <c r="T92" s="86"/>
      <c r="U92" s="86"/>
      <c r="V92" s="86"/>
    </row>
    <row r="93" spans="1:22" ht="56.25" customHeight="1" x14ac:dyDescent="0.25">
      <c r="A93" s="289"/>
      <c r="B93" s="289"/>
      <c r="C93" s="756"/>
      <c r="D93" s="847" t="s">
        <v>1538</v>
      </c>
      <c r="E93" s="746"/>
      <c r="F93" s="303" t="s">
        <v>1773</v>
      </c>
      <c r="G93" s="330">
        <v>42703</v>
      </c>
      <c r="H93" s="289"/>
      <c r="I93" s="289"/>
      <c r="J93" s="289"/>
      <c r="K93" s="289"/>
      <c r="L93" s="289"/>
      <c r="M93" s="289"/>
      <c r="N93" s="289"/>
      <c r="O93" s="289"/>
      <c r="P93" s="289"/>
      <c r="Q93" s="289"/>
      <c r="R93" s="289"/>
      <c r="S93" s="289"/>
      <c r="T93" s="289"/>
      <c r="U93" s="289"/>
      <c r="V93" s="289"/>
    </row>
    <row r="94" spans="1:22" ht="56.25" customHeight="1" x14ac:dyDescent="0.25">
      <c r="A94" s="289"/>
      <c r="B94" s="289"/>
      <c r="C94" s="756"/>
      <c r="D94" s="847" t="s">
        <v>1538</v>
      </c>
      <c r="E94" s="746"/>
      <c r="F94" s="303" t="s">
        <v>1738</v>
      </c>
      <c r="G94" s="330">
        <v>42386</v>
      </c>
      <c r="H94" s="289"/>
      <c r="I94" s="289"/>
      <c r="J94" s="289"/>
      <c r="K94" s="289"/>
      <c r="L94" s="289"/>
      <c r="M94" s="289"/>
      <c r="N94" s="289"/>
      <c r="O94" s="289"/>
      <c r="P94" s="289"/>
      <c r="Q94" s="289"/>
      <c r="R94" s="289"/>
      <c r="S94" s="289"/>
      <c r="T94" s="289"/>
      <c r="U94" s="289"/>
      <c r="V94" s="289"/>
    </row>
    <row r="95" spans="1:22" ht="56.25" customHeight="1" thickBot="1" x14ac:dyDescent="0.3">
      <c r="A95" s="289"/>
      <c r="B95" s="289"/>
      <c r="C95" s="756"/>
      <c r="D95" s="847" t="s">
        <v>1538</v>
      </c>
      <c r="E95" s="746"/>
      <c r="F95" s="311" t="s">
        <v>1751</v>
      </c>
      <c r="G95" s="330">
        <v>42782</v>
      </c>
      <c r="H95" s="289"/>
      <c r="I95" s="289"/>
      <c r="J95" s="289"/>
      <c r="K95" s="289"/>
      <c r="L95" s="289"/>
      <c r="M95" s="289"/>
      <c r="N95" s="289"/>
      <c r="O95" s="289"/>
      <c r="P95" s="289"/>
      <c r="Q95" s="289"/>
      <c r="R95" s="289"/>
      <c r="S95" s="289"/>
      <c r="T95" s="289"/>
      <c r="U95" s="289"/>
      <c r="V95" s="289"/>
    </row>
    <row r="96" spans="1:22" ht="30" customHeight="1" x14ac:dyDescent="0.25">
      <c r="A96" s="289"/>
      <c r="B96" s="289"/>
      <c r="C96" s="312"/>
      <c r="D96" s="847" t="s">
        <v>1731</v>
      </c>
      <c r="E96" s="746"/>
      <c r="F96" s="303" t="s">
        <v>1752</v>
      </c>
      <c r="G96" s="330">
        <v>42794</v>
      </c>
      <c r="H96" s="289"/>
      <c r="I96" s="289"/>
      <c r="J96" s="289"/>
      <c r="K96" s="289"/>
      <c r="L96" s="289"/>
      <c r="M96" s="289"/>
      <c r="N96" s="289"/>
      <c r="O96" s="289"/>
      <c r="P96" s="289"/>
      <c r="Q96" s="289"/>
      <c r="R96" s="289"/>
      <c r="S96" s="289"/>
    </row>
    <row r="97" spans="1:22" ht="41.25" customHeight="1" x14ac:dyDescent="0.25">
      <c r="A97" s="289"/>
      <c r="B97" s="289"/>
      <c r="C97" s="313"/>
      <c r="D97" s="847" t="s">
        <v>1957</v>
      </c>
      <c r="E97" s="746"/>
      <c r="F97" s="303" t="s">
        <v>1820</v>
      </c>
      <c r="G97" s="330">
        <v>42795</v>
      </c>
      <c r="H97" s="289"/>
      <c r="I97" s="289"/>
      <c r="J97" s="289"/>
      <c r="K97" s="289"/>
      <c r="L97" s="289"/>
      <c r="M97" s="289"/>
      <c r="N97" s="289"/>
      <c r="O97" s="289"/>
      <c r="P97" s="289"/>
      <c r="Q97" s="289"/>
      <c r="R97" s="289"/>
      <c r="S97" s="289"/>
    </row>
    <row r="98" spans="1:22" ht="41.25" customHeight="1" x14ac:dyDescent="0.25">
      <c r="A98" s="289"/>
      <c r="B98" s="289"/>
      <c r="C98" s="313"/>
      <c r="D98" s="847" t="s">
        <v>50</v>
      </c>
      <c r="E98" s="746"/>
      <c r="F98" s="303" t="s">
        <v>1821</v>
      </c>
      <c r="G98" s="330">
        <v>42795</v>
      </c>
      <c r="H98" s="289"/>
      <c r="I98" s="289"/>
      <c r="J98" s="289"/>
      <c r="K98" s="289"/>
      <c r="L98" s="289"/>
      <c r="M98" s="289"/>
      <c r="N98" s="289"/>
      <c r="O98" s="289"/>
      <c r="P98" s="289"/>
      <c r="Q98" s="289"/>
      <c r="R98" s="289"/>
      <c r="S98" s="289"/>
    </row>
    <row r="99" spans="1:22" ht="41.25" customHeight="1" x14ac:dyDescent="0.25">
      <c r="A99" s="289"/>
      <c r="B99" s="289"/>
      <c r="C99" s="313"/>
      <c r="D99" s="847" t="s">
        <v>50</v>
      </c>
      <c r="E99" s="746"/>
      <c r="F99" s="303" t="s">
        <v>1822</v>
      </c>
      <c r="G99" s="330">
        <v>42795</v>
      </c>
      <c r="H99" s="289"/>
      <c r="I99" s="289"/>
      <c r="J99" s="289"/>
      <c r="K99" s="289"/>
      <c r="L99" s="289"/>
      <c r="M99" s="289"/>
      <c r="N99" s="289"/>
      <c r="O99" s="289"/>
      <c r="P99" s="289"/>
      <c r="Q99" s="289"/>
      <c r="R99" s="289"/>
      <c r="S99" s="289"/>
    </row>
    <row r="100" spans="1:22" ht="41.25" customHeight="1" x14ac:dyDescent="0.25">
      <c r="A100" s="289"/>
      <c r="B100" s="289"/>
      <c r="C100" s="394"/>
      <c r="D100" s="847" t="s">
        <v>50</v>
      </c>
      <c r="E100" s="746"/>
      <c r="F100" s="393" t="s">
        <v>1823</v>
      </c>
      <c r="G100" s="330">
        <v>42795</v>
      </c>
      <c r="H100" s="289"/>
      <c r="I100" s="289"/>
      <c r="J100" s="289"/>
      <c r="K100" s="289"/>
      <c r="L100" s="289"/>
      <c r="M100" s="289"/>
      <c r="N100" s="289"/>
      <c r="O100" s="289"/>
      <c r="P100" s="289"/>
      <c r="Q100" s="289"/>
      <c r="R100" s="289"/>
      <c r="S100" s="289"/>
    </row>
    <row r="101" spans="1:22" ht="41.25" customHeight="1" x14ac:dyDescent="0.25">
      <c r="A101" s="289"/>
      <c r="B101" s="289"/>
      <c r="C101" s="398"/>
      <c r="D101" s="847" t="s">
        <v>1731</v>
      </c>
      <c r="E101" s="746"/>
      <c r="F101" s="397" t="s">
        <v>1789</v>
      </c>
      <c r="G101" s="330">
        <v>42802</v>
      </c>
      <c r="H101" s="289"/>
      <c r="I101" s="289"/>
      <c r="J101" s="289"/>
      <c r="K101" s="86"/>
      <c r="L101" s="86"/>
      <c r="M101" s="86"/>
      <c r="N101" s="86"/>
      <c r="O101" s="86"/>
      <c r="P101" s="289"/>
      <c r="Q101" s="289"/>
      <c r="R101" s="289"/>
      <c r="S101" s="289"/>
    </row>
    <row r="102" spans="1:22" ht="41.25" customHeight="1" x14ac:dyDescent="0.25">
      <c r="A102" s="86"/>
      <c r="B102" s="86"/>
      <c r="C102" s="756" t="s">
        <v>1884</v>
      </c>
      <c r="D102" s="847" t="s">
        <v>1731</v>
      </c>
      <c r="E102" s="746"/>
      <c r="F102" s="311" t="s">
        <v>1797</v>
      </c>
      <c r="G102" s="330">
        <v>42808</v>
      </c>
      <c r="H102" s="86"/>
      <c r="I102" s="86"/>
      <c r="J102" s="86"/>
      <c r="K102" s="86"/>
      <c r="L102" s="86"/>
      <c r="M102" s="86"/>
      <c r="N102" s="86"/>
      <c r="O102" s="86"/>
      <c r="P102" s="86"/>
      <c r="Q102" s="86"/>
      <c r="R102" s="86"/>
      <c r="S102" s="86"/>
    </row>
    <row r="103" spans="1:22" ht="29.25" customHeight="1" x14ac:dyDescent="0.25">
      <c r="A103" s="86"/>
      <c r="B103" s="86"/>
      <c r="C103" s="756"/>
      <c r="D103" s="973" t="s">
        <v>1339</v>
      </c>
      <c r="E103" s="907"/>
      <c r="F103" s="409" t="s">
        <v>1880</v>
      </c>
      <c r="G103" s="411">
        <v>42825</v>
      </c>
      <c r="H103" s="86"/>
      <c r="I103" s="86"/>
      <c r="J103" s="86"/>
      <c r="K103" s="86"/>
      <c r="L103" s="86"/>
      <c r="M103" s="86"/>
      <c r="N103" s="86"/>
      <c r="O103" s="86"/>
    </row>
    <row r="104" spans="1:22" ht="56.25" customHeight="1" x14ac:dyDescent="0.25">
      <c r="A104" s="86"/>
      <c r="B104" s="86"/>
      <c r="C104" s="756"/>
      <c r="D104" s="973" t="s">
        <v>1339</v>
      </c>
      <c r="E104" s="907"/>
      <c r="F104" s="412" t="s">
        <v>1908</v>
      </c>
      <c r="G104" s="411">
        <v>42830</v>
      </c>
      <c r="H104" s="86"/>
      <c r="I104" s="86"/>
      <c r="J104" s="86"/>
      <c r="K104" s="86"/>
      <c r="L104" s="86"/>
      <c r="M104" s="86"/>
      <c r="N104" s="86"/>
      <c r="O104" s="86"/>
      <c r="P104" s="86"/>
      <c r="Q104" s="86"/>
      <c r="R104" s="86"/>
      <c r="S104" s="86"/>
      <c r="T104" s="86"/>
      <c r="U104" s="86"/>
      <c r="V104" s="86"/>
    </row>
    <row r="105" spans="1:22" ht="56.25" customHeight="1" x14ac:dyDescent="0.25">
      <c r="A105" s="289"/>
      <c r="B105" s="289"/>
      <c r="C105" s="756"/>
      <c r="D105" s="973" t="s">
        <v>1339</v>
      </c>
      <c r="E105" s="907"/>
      <c r="F105" s="425" t="s">
        <v>1863</v>
      </c>
      <c r="G105" s="411">
        <v>42857</v>
      </c>
      <c r="H105" s="289"/>
      <c r="I105" s="289"/>
      <c r="J105" s="289"/>
      <c r="K105" s="289"/>
      <c r="L105" s="289"/>
      <c r="M105" s="289"/>
      <c r="N105" s="289"/>
      <c r="O105" s="289"/>
      <c r="P105" s="289"/>
      <c r="Q105" s="289"/>
      <c r="R105" s="289"/>
      <c r="S105" s="289"/>
      <c r="T105" s="289"/>
      <c r="U105" s="289"/>
      <c r="V105" s="289"/>
    </row>
    <row r="106" spans="1:22" ht="56.25" customHeight="1" x14ac:dyDescent="0.25">
      <c r="A106" s="289"/>
      <c r="B106" s="289"/>
      <c r="C106" s="756"/>
      <c r="D106" s="973" t="s">
        <v>2104</v>
      </c>
      <c r="E106" s="907"/>
      <c r="F106" s="432" t="s">
        <v>1871</v>
      </c>
      <c r="G106" s="411">
        <v>42857</v>
      </c>
      <c r="H106" s="289"/>
      <c r="I106" s="289"/>
      <c r="J106" s="289"/>
      <c r="K106" s="289"/>
      <c r="L106" s="289"/>
      <c r="M106" s="289"/>
      <c r="N106" s="289"/>
      <c r="O106" s="289"/>
      <c r="P106" s="289"/>
      <c r="Q106" s="289"/>
      <c r="R106" s="289"/>
      <c r="S106" s="289"/>
      <c r="T106" s="289"/>
      <c r="U106" s="289"/>
      <c r="V106" s="289"/>
    </row>
    <row r="107" spans="1:22" ht="56.25" customHeight="1" x14ac:dyDescent="0.25">
      <c r="A107" s="289"/>
      <c r="B107" s="289"/>
      <c r="C107" s="756"/>
      <c r="D107" s="745" t="s">
        <v>1339</v>
      </c>
      <c r="E107" s="746"/>
      <c r="F107" s="425" t="s">
        <v>1997</v>
      </c>
      <c r="G107" s="411">
        <v>42877</v>
      </c>
      <c r="H107" s="289"/>
      <c r="I107" s="289"/>
      <c r="J107" s="289"/>
      <c r="K107" s="289"/>
      <c r="L107" s="289"/>
      <c r="M107" s="289"/>
      <c r="N107" s="289"/>
      <c r="O107" s="289"/>
      <c r="P107" s="289"/>
      <c r="Q107" s="289"/>
      <c r="R107" s="289"/>
      <c r="S107" s="289"/>
      <c r="T107" s="289"/>
      <c r="U107" s="289"/>
      <c r="V107" s="289"/>
    </row>
    <row r="108" spans="1:22" ht="110.25" customHeight="1" x14ac:dyDescent="0.25">
      <c r="A108" s="289"/>
      <c r="B108" s="289"/>
      <c r="C108" s="756"/>
      <c r="D108" s="847" t="s">
        <v>1066</v>
      </c>
      <c r="E108" s="746"/>
      <c r="F108" s="450" t="s">
        <v>2206</v>
      </c>
      <c r="G108" s="411">
        <v>42892</v>
      </c>
      <c r="H108" s="289"/>
      <c r="I108" s="289"/>
      <c r="J108" s="289"/>
      <c r="K108" s="289"/>
      <c r="L108" s="289"/>
      <c r="M108" s="289"/>
      <c r="N108" s="289"/>
      <c r="O108" s="289"/>
      <c r="P108" s="289"/>
      <c r="Q108" s="289"/>
      <c r="R108" s="289"/>
      <c r="S108" s="289"/>
      <c r="T108" s="289"/>
      <c r="U108" s="289"/>
      <c r="V108" s="289"/>
    </row>
    <row r="109" spans="1:22" ht="49.5" customHeight="1" x14ac:dyDescent="0.25">
      <c r="A109" s="289"/>
      <c r="B109" s="289"/>
      <c r="C109" s="756"/>
      <c r="D109" s="745" t="s">
        <v>1981</v>
      </c>
      <c r="E109" s="746"/>
      <c r="F109" s="477" t="s">
        <v>1971</v>
      </c>
      <c r="G109" s="454">
        <v>42919</v>
      </c>
      <c r="H109" s="289"/>
      <c r="I109" s="289"/>
      <c r="J109" s="289"/>
      <c r="K109" s="289"/>
      <c r="L109" s="289"/>
      <c r="M109" s="289"/>
      <c r="N109" s="289"/>
      <c r="O109" s="289"/>
      <c r="P109" s="289"/>
      <c r="Q109" s="289"/>
      <c r="R109" s="289"/>
      <c r="S109" s="289"/>
      <c r="T109" s="289"/>
      <c r="U109" s="289"/>
      <c r="V109" s="289"/>
    </row>
    <row r="110" spans="1:22" ht="49.5" customHeight="1" x14ac:dyDescent="0.25">
      <c r="A110" s="289"/>
      <c r="B110" s="289"/>
      <c r="C110" s="756"/>
      <c r="D110" s="745" t="s">
        <v>1463</v>
      </c>
      <c r="E110" s="746"/>
      <c r="F110" s="477" t="s">
        <v>2314</v>
      </c>
      <c r="G110" s="454">
        <v>42986</v>
      </c>
      <c r="H110" s="289"/>
      <c r="I110" s="289"/>
      <c r="J110" s="289"/>
      <c r="K110" s="289"/>
      <c r="L110" s="289"/>
      <c r="M110" s="289"/>
      <c r="N110" s="289"/>
      <c r="O110" s="289"/>
      <c r="P110" s="289"/>
      <c r="Q110" s="289"/>
      <c r="R110" s="289"/>
      <c r="S110" s="289"/>
      <c r="T110" s="289"/>
      <c r="U110" s="289"/>
      <c r="V110" s="289"/>
    </row>
    <row r="111" spans="1:22" ht="49.5" customHeight="1" x14ac:dyDescent="0.25">
      <c r="A111" s="289"/>
      <c r="B111" s="289"/>
      <c r="C111" s="756"/>
      <c r="D111" s="745" t="s">
        <v>1463</v>
      </c>
      <c r="E111" s="746"/>
      <c r="F111" s="477" t="s">
        <v>2315</v>
      </c>
      <c r="G111" s="454">
        <v>42985</v>
      </c>
      <c r="H111" s="289"/>
      <c r="I111" s="289"/>
      <c r="J111" s="289"/>
      <c r="K111" s="289"/>
      <c r="L111" s="289"/>
      <c r="M111" s="289"/>
      <c r="N111" s="289"/>
      <c r="O111" s="289"/>
      <c r="P111" s="289"/>
      <c r="Q111" s="289"/>
      <c r="R111" s="289"/>
      <c r="S111" s="289"/>
      <c r="T111" s="289"/>
      <c r="U111" s="289"/>
      <c r="V111" s="289"/>
    </row>
    <row r="112" spans="1:22" ht="49.5" customHeight="1" x14ac:dyDescent="0.25">
      <c r="A112" s="289"/>
      <c r="B112" s="289"/>
      <c r="C112" s="756"/>
      <c r="D112" s="745" t="s">
        <v>1463</v>
      </c>
      <c r="E112" s="746"/>
      <c r="F112" s="481" t="s">
        <v>2323</v>
      </c>
      <c r="G112" s="454">
        <v>42991</v>
      </c>
      <c r="H112" s="289"/>
      <c r="I112" s="289"/>
      <c r="J112" s="289"/>
      <c r="K112" s="289"/>
      <c r="L112" s="289"/>
      <c r="M112" s="289"/>
      <c r="N112" s="289"/>
      <c r="O112" s="289"/>
      <c r="P112" s="289"/>
      <c r="Q112" s="289"/>
      <c r="R112" s="289"/>
      <c r="S112" s="289"/>
      <c r="T112" s="289"/>
      <c r="U112" s="289"/>
      <c r="V112" s="289"/>
    </row>
    <row r="113" spans="1:22" ht="49.5" customHeight="1" x14ac:dyDescent="0.25">
      <c r="A113" s="289"/>
      <c r="B113" s="289"/>
      <c r="C113" s="756"/>
      <c r="D113" s="847" t="s">
        <v>1463</v>
      </c>
      <c r="E113" s="746"/>
      <c r="F113" s="481" t="s">
        <v>2338</v>
      </c>
      <c r="G113" s="484">
        <v>42993</v>
      </c>
      <c r="H113" s="289"/>
      <c r="I113" s="289"/>
      <c r="J113" s="289"/>
      <c r="K113" s="289"/>
      <c r="L113" s="289"/>
      <c r="M113" s="289"/>
      <c r="N113" s="289"/>
      <c r="O113" s="289"/>
      <c r="P113" s="289"/>
      <c r="Q113" s="289"/>
      <c r="R113" s="289"/>
      <c r="S113" s="289"/>
      <c r="T113" s="289"/>
      <c r="U113" s="289"/>
      <c r="V113" s="289"/>
    </row>
    <row r="114" spans="1:22" ht="49.5" customHeight="1" x14ac:dyDescent="0.25">
      <c r="A114" s="289"/>
      <c r="B114" s="289"/>
      <c r="C114" s="756"/>
      <c r="D114" s="745" t="s">
        <v>1463</v>
      </c>
      <c r="E114" s="746"/>
      <c r="F114" s="487" t="s">
        <v>2358</v>
      </c>
      <c r="G114" s="484">
        <v>42993</v>
      </c>
      <c r="H114" s="289"/>
      <c r="I114" s="289"/>
      <c r="J114" s="289"/>
      <c r="K114" s="289"/>
      <c r="L114" s="289"/>
      <c r="M114" s="289"/>
      <c r="N114" s="289"/>
      <c r="O114" s="289"/>
      <c r="P114" s="289"/>
      <c r="Q114" s="289"/>
      <c r="R114" s="289"/>
      <c r="S114" s="289"/>
      <c r="T114" s="289"/>
      <c r="U114" s="289"/>
      <c r="V114" s="289"/>
    </row>
    <row r="115" spans="1:22" ht="49.5" customHeight="1" x14ac:dyDescent="0.25">
      <c r="A115" s="289"/>
      <c r="B115" s="289"/>
      <c r="C115" s="756"/>
      <c r="D115" s="847" t="s">
        <v>1463</v>
      </c>
      <c r="E115" s="746"/>
      <c r="F115" s="487" t="s">
        <v>2216</v>
      </c>
      <c r="G115" s="454">
        <v>43004</v>
      </c>
      <c r="H115" s="289"/>
      <c r="I115" s="289"/>
      <c r="J115" s="289"/>
      <c r="K115" s="289"/>
      <c r="L115" s="289"/>
      <c r="M115" s="289"/>
      <c r="N115" s="289"/>
      <c r="O115" s="289"/>
      <c r="P115" s="289"/>
      <c r="Q115" s="289"/>
      <c r="R115" s="289"/>
      <c r="S115" s="289"/>
      <c r="T115" s="289"/>
      <c r="U115" s="289"/>
      <c r="V115" s="289"/>
    </row>
    <row r="116" spans="1:22" ht="49.5" customHeight="1" x14ac:dyDescent="0.25">
      <c r="A116" s="289"/>
      <c r="B116" s="289"/>
      <c r="C116" s="756"/>
      <c r="D116" s="745" t="s">
        <v>1463</v>
      </c>
      <c r="E116" s="746"/>
      <c r="F116" s="497" t="s">
        <v>2322</v>
      </c>
      <c r="G116" s="454">
        <v>43000</v>
      </c>
      <c r="H116" s="289"/>
      <c r="I116" s="289"/>
      <c r="J116" s="289"/>
      <c r="K116" s="289"/>
      <c r="L116" s="289"/>
      <c r="M116" s="289"/>
      <c r="N116" s="289"/>
      <c r="O116" s="289"/>
      <c r="P116" s="289"/>
      <c r="Q116" s="289"/>
      <c r="R116" s="289"/>
      <c r="S116" s="289"/>
      <c r="T116" s="289"/>
      <c r="U116" s="289"/>
      <c r="V116" s="289"/>
    </row>
    <row r="117" spans="1:22" ht="49.5" customHeight="1" x14ac:dyDescent="0.25">
      <c r="A117" s="289"/>
      <c r="B117" s="289"/>
      <c r="C117" s="756"/>
      <c r="D117" s="745" t="s">
        <v>1066</v>
      </c>
      <c r="E117" s="746"/>
      <c r="F117" s="497" t="s">
        <v>1180</v>
      </c>
      <c r="G117" s="454">
        <v>44104</v>
      </c>
      <c r="H117" s="289"/>
      <c r="I117" s="289"/>
      <c r="J117" s="289"/>
      <c r="K117" s="289"/>
      <c r="L117" s="289"/>
      <c r="M117" s="289"/>
      <c r="N117" s="289"/>
      <c r="O117" s="289"/>
      <c r="P117" s="289"/>
      <c r="Q117" s="289"/>
      <c r="R117" s="289"/>
      <c r="S117" s="289"/>
      <c r="T117" s="289"/>
      <c r="U117" s="289"/>
      <c r="V117" s="289"/>
    </row>
    <row r="118" spans="1:22" ht="49.5" customHeight="1" x14ac:dyDescent="0.25">
      <c r="A118" s="289"/>
      <c r="B118" s="289"/>
      <c r="C118" s="756"/>
      <c r="D118" s="745" t="s">
        <v>1339</v>
      </c>
      <c r="E118" s="746"/>
      <c r="F118" s="497" t="s">
        <v>1739</v>
      </c>
      <c r="G118" s="480" t="s">
        <v>1740</v>
      </c>
      <c r="H118" s="289"/>
      <c r="I118" s="289"/>
      <c r="J118" s="289"/>
      <c r="K118" s="289"/>
      <c r="L118" s="289"/>
      <c r="M118" s="289"/>
      <c r="N118" s="289"/>
      <c r="O118" s="289"/>
      <c r="P118" s="289"/>
      <c r="Q118" s="289"/>
      <c r="R118" s="289"/>
      <c r="S118" s="289"/>
      <c r="T118" s="289"/>
      <c r="U118" s="289"/>
      <c r="V118" s="289"/>
    </row>
    <row r="119" spans="1:22" ht="49.5" customHeight="1" x14ac:dyDescent="0.25">
      <c r="A119" s="289"/>
      <c r="B119" s="289"/>
      <c r="C119" s="756"/>
      <c r="D119" s="745" t="s">
        <v>2284</v>
      </c>
      <c r="E119" s="746"/>
      <c r="F119" s="504" t="s">
        <v>2291</v>
      </c>
      <c r="G119" s="484">
        <v>43010</v>
      </c>
      <c r="H119" s="289"/>
      <c r="I119" s="289"/>
      <c r="J119" s="289"/>
      <c r="K119" s="289"/>
      <c r="L119" s="289"/>
      <c r="M119" s="289"/>
      <c r="N119" s="289"/>
      <c r="O119" s="289"/>
      <c r="P119" s="289"/>
      <c r="Q119" s="289"/>
      <c r="R119" s="289"/>
      <c r="S119" s="289"/>
      <c r="T119" s="289"/>
      <c r="U119" s="289"/>
      <c r="V119" s="289"/>
    </row>
    <row r="120" spans="1:22" ht="72" customHeight="1" x14ac:dyDescent="0.25">
      <c r="A120" s="289"/>
      <c r="B120" s="289"/>
      <c r="C120" s="756"/>
      <c r="D120" s="745" t="s">
        <v>50</v>
      </c>
      <c r="E120" s="746"/>
      <c r="F120" s="450" t="s">
        <v>2365</v>
      </c>
      <c r="G120" s="484">
        <v>43026</v>
      </c>
      <c r="H120" s="289"/>
      <c r="I120" s="289"/>
      <c r="J120" s="289"/>
      <c r="K120" s="289"/>
      <c r="L120" s="289"/>
      <c r="M120" s="289"/>
      <c r="N120" s="289"/>
      <c r="O120" s="289"/>
      <c r="P120" s="289"/>
      <c r="Q120" s="289"/>
      <c r="R120" s="289"/>
      <c r="S120" s="289"/>
      <c r="T120" s="289"/>
      <c r="U120" s="289"/>
      <c r="V120" s="289"/>
    </row>
    <row r="121" spans="1:22" ht="49.5" customHeight="1" x14ac:dyDescent="0.25">
      <c r="A121" s="289"/>
      <c r="B121" s="289"/>
      <c r="C121" s="756"/>
      <c r="D121" s="745" t="s">
        <v>1339</v>
      </c>
      <c r="E121" s="746"/>
      <c r="F121" s="543" t="s">
        <v>2482</v>
      </c>
      <c r="G121" s="480">
        <v>43083</v>
      </c>
      <c r="H121" s="289"/>
      <c r="I121" s="289"/>
      <c r="J121" s="289"/>
      <c r="K121" s="289"/>
      <c r="L121" s="289"/>
      <c r="M121" s="289"/>
      <c r="N121" s="289"/>
      <c r="O121" s="289"/>
      <c r="P121" s="289"/>
      <c r="Q121" s="289"/>
      <c r="R121" s="289"/>
      <c r="S121" s="289"/>
      <c r="T121" s="289"/>
      <c r="U121" s="289"/>
      <c r="V121" s="289"/>
    </row>
    <row r="122" spans="1:22" ht="49.5" customHeight="1" x14ac:dyDescent="0.25">
      <c r="A122" s="289"/>
      <c r="B122" s="289"/>
      <c r="C122" s="756"/>
      <c r="D122" s="745" t="s">
        <v>1339</v>
      </c>
      <c r="E122" s="746"/>
      <c r="F122" s="573" t="s">
        <v>2546</v>
      </c>
      <c r="G122" s="480">
        <v>43131</v>
      </c>
      <c r="H122" s="289"/>
      <c r="I122" s="289"/>
      <c r="J122" s="289"/>
      <c r="K122" s="289"/>
      <c r="L122" s="289"/>
      <c r="M122" s="289"/>
      <c r="N122" s="289"/>
      <c r="O122" s="289"/>
      <c r="P122" s="289"/>
      <c r="Q122" s="289"/>
      <c r="R122" s="289"/>
      <c r="S122" s="289"/>
      <c r="T122" s="289"/>
      <c r="U122" s="289"/>
      <c r="V122" s="289"/>
    </row>
    <row r="123" spans="1:22" ht="49.5" customHeight="1" x14ac:dyDescent="0.25">
      <c r="A123" s="289"/>
      <c r="B123" s="289"/>
      <c r="C123" s="756"/>
      <c r="D123" s="745" t="s">
        <v>1463</v>
      </c>
      <c r="E123" s="746"/>
      <c r="F123" s="621" t="s">
        <v>2488</v>
      </c>
      <c r="G123" s="480">
        <v>43131</v>
      </c>
      <c r="H123" s="289"/>
      <c r="I123" s="289"/>
      <c r="J123" s="289"/>
      <c r="K123" s="289"/>
      <c r="L123" s="289"/>
      <c r="M123" s="289"/>
      <c r="N123" s="289"/>
      <c r="O123" s="289"/>
      <c r="P123" s="289"/>
      <c r="Q123" s="289"/>
      <c r="R123" s="289"/>
      <c r="S123" s="289"/>
      <c r="T123" s="289"/>
      <c r="U123" s="289"/>
      <c r="V123" s="289"/>
    </row>
    <row r="124" spans="1:22" ht="49.5" customHeight="1" x14ac:dyDescent="0.25">
      <c r="A124" s="289"/>
      <c r="B124" s="289"/>
      <c r="C124" s="756"/>
      <c r="D124" s="745" t="s">
        <v>1339</v>
      </c>
      <c r="E124" s="746"/>
      <c r="F124" s="575" t="s">
        <v>2554</v>
      </c>
      <c r="G124" s="480">
        <v>43139</v>
      </c>
      <c r="H124" s="289"/>
      <c r="I124" s="289"/>
      <c r="J124" s="289"/>
      <c r="K124" s="289"/>
      <c r="L124" s="289"/>
      <c r="M124" s="289"/>
      <c r="N124" s="289"/>
      <c r="O124" s="289"/>
      <c r="P124" s="289"/>
      <c r="Q124" s="289"/>
      <c r="R124" s="289"/>
      <c r="S124" s="289"/>
      <c r="T124" s="289"/>
      <c r="U124" s="289"/>
      <c r="V124" s="289"/>
    </row>
    <row r="125" spans="1:22" ht="49.5" customHeight="1" x14ac:dyDescent="0.25">
      <c r="A125" s="289"/>
      <c r="B125" s="289"/>
      <c r="C125" s="756"/>
      <c r="D125" s="745" t="s">
        <v>2556</v>
      </c>
      <c r="E125" s="746"/>
      <c r="F125" s="575" t="s">
        <v>2555</v>
      </c>
      <c r="G125" s="480">
        <v>43136</v>
      </c>
      <c r="H125" s="289"/>
      <c r="I125" s="289"/>
      <c r="J125" s="289"/>
      <c r="K125" s="289"/>
      <c r="L125" s="289"/>
      <c r="M125" s="289"/>
      <c r="N125" s="289"/>
      <c r="O125" s="289"/>
      <c r="P125" s="289"/>
      <c r="Q125" s="289"/>
      <c r="R125" s="289"/>
      <c r="S125" s="289"/>
      <c r="T125" s="289"/>
      <c r="U125" s="289"/>
      <c r="V125" s="289"/>
    </row>
    <row r="126" spans="1:22" ht="49.5" customHeight="1" x14ac:dyDescent="0.25">
      <c r="A126" s="289"/>
      <c r="B126" s="289"/>
      <c r="C126" s="756"/>
      <c r="D126" s="745" t="s">
        <v>99</v>
      </c>
      <c r="E126" s="746"/>
      <c r="F126" s="582" t="s">
        <v>2498</v>
      </c>
      <c r="G126" s="480">
        <v>43146</v>
      </c>
      <c r="H126" s="289"/>
      <c r="I126" s="289"/>
      <c r="J126" s="289"/>
      <c r="K126" s="289"/>
      <c r="L126" s="289"/>
      <c r="M126" s="289"/>
      <c r="N126" s="289"/>
      <c r="O126" s="289"/>
      <c r="P126" s="289"/>
      <c r="Q126" s="289"/>
      <c r="R126" s="289"/>
      <c r="S126" s="289"/>
      <c r="T126" s="289"/>
      <c r="U126" s="289"/>
      <c r="V126" s="289"/>
    </row>
    <row r="127" spans="1:22" ht="49.5" customHeight="1" x14ac:dyDescent="0.25">
      <c r="A127" s="289"/>
      <c r="B127" s="289"/>
      <c r="C127" s="756"/>
      <c r="D127" s="745" t="s">
        <v>99</v>
      </c>
      <c r="E127" s="746"/>
      <c r="F127" s="598" t="s">
        <v>2594</v>
      </c>
      <c r="G127" s="480">
        <v>43153</v>
      </c>
      <c r="H127" s="289"/>
      <c r="I127" s="289"/>
      <c r="J127" s="289"/>
      <c r="K127" s="289"/>
      <c r="L127" s="289"/>
      <c r="M127" s="289"/>
      <c r="N127" s="289"/>
      <c r="O127" s="289"/>
      <c r="P127" s="289"/>
      <c r="Q127" s="289"/>
      <c r="R127" s="289"/>
      <c r="S127" s="289"/>
      <c r="T127" s="289"/>
      <c r="U127" s="289"/>
      <c r="V127" s="289"/>
    </row>
    <row r="128" spans="1:22" ht="49.5" customHeight="1" x14ac:dyDescent="0.25">
      <c r="A128" s="289"/>
      <c r="B128" s="289"/>
      <c r="C128" s="756"/>
      <c r="D128" s="745" t="s">
        <v>99</v>
      </c>
      <c r="E128" s="746"/>
      <c r="F128" s="611" t="s">
        <v>2609</v>
      </c>
      <c r="G128" s="480">
        <v>43159</v>
      </c>
      <c r="H128" s="289"/>
      <c r="I128" s="289"/>
      <c r="J128" s="289"/>
      <c r="K128" s="289"/>
      <c r="L128" s="289"/>
      <c r="M128" s="289"/>
      <c r="N128" s="289"/>
      <c r="O128" s="289"/>
      <c r="P128" s="289"/>
      <c r="Q128" s="289"/>
      <c r="R128" s="289"/>
      <c r="S128" s="289"/>
      <c r="T128" s="289"/>
      <c r="U128" s="289"/>
      <c r="V128" s="289"/>
    </row>
    <row r="129" spans="1:22" ht="49.5" customHeight="1" x14ac:dyDescent="0.25">
      <c r="A129" s="289"/>
      <c r="B129" s="289"/>
      <c r="C129" s="756"/>
      <c r="D129" s="745" t="s">
        <v>99</v>
      </c>
      <c r="E129" s="746"/>
      <c r="F129" s="611" t="s">
        <v>2610</v>
      </c>
      <c r="G129" s="480">
        <v>43159</v>
      </c>
      <c r="H129" s="289"/>
      <c r="I129" s="289"/>
      <c r="J129" s="289"/>
      <c r="K129" s="289"/>
      <c r="L129" s="289"/>
      <c r="M129" s="289"/>
      <c r="N129" s="289"/>
      <c r="O129" s="289"/>
      <c r="P129" s="289"/>
      <c r="Q129" s="289"/>
      <c r="R129" s="289"/>
      <c r="S129" s="289"/>
      <c r="T129" s="289"/>
      <c r="U129" s="289"/>
      <c r="V129" s="289"/>
    </row>
    <row r="130" spans="1:22" ht="49.5" customHeight="1" x14ac:dyDescent="0.25">
      <c r="A130" s="289"/>
      <c r="B130" s="289"/>
      <c r="C130" s="756"/>
      <c r="D130" s="745" t="s">
        <v>50</v>
      </c>
      <c r="E130" s="746"/>
      <c r="F130" s="611" t="s">
        <v>2504</v>
      </c>
      <c r="G130" s="480">
        <v>43160</v>
      </c>
      <c r="H130" s="289"/>
      <c r="I130" s="289"/>
      <c r="J130" s="289"/>
      <c r="K130" s="289"/>
      <c r="L130" s="289"/>
      <c r="M130" s="289"/>
      <c r="N130" s="289"/>
      <c r="O130" s="289"/>
      <c r="P130" s="289"/>
      <c r="Q130" s="289"/>
      <c r="R130" s="289"/>
      <c r="S130" s="289"/>
      <c r="T130" s="289"/>
      <c r="U130" s="289"/>
      <c r="V130" s="289"/>
    </row>
    <row r="131" spans="1:22" ht="49.5" customHeight="1" x14ac:dyDescent="0.25">
      <c r="A131" s="289"/>
      <c r="B131" s="289"/>
      <c r="C131" s="756"/>
      <c r="D131" s="745" t="s">
        <v>50</v>
      </c>
      <c r="E131" s="746"/>
      <c r="F131" s="611" t="s">
        <v>2611</v>
      </c>
      <c r="G131" s="480">
        <v>43160</v>
      </c>
      <c r="H131" s="289"/>
      <c r="I131" s="289"/>
      <c r="J131" s="289"/>
      <c r="K131" s="289"/>
      <c r="L131" s="289"/>
      <c r="M131" s="289"/>
      <c r="N131" s="289"/>
      <c r="O131" s="289"/>
      <c r="P131" s="289"/>
      <c r="Q131" s="289"/>
      <c r="R131" s="289"/>
      <c r="S131" s="289"/>
      <c r="T131" s="289"/>
      <c r="U131" s="289"/>
      <c r="V131" s="289"/>
    </row>
    <row r="132" spans="1:22" ht="49.5" customHeight="1" x14ac:dyDescent="0.25">
      <c r="A132" s="289"/>
      <c r="B132" s="289"/>
      <c r="C132" s="756"/>
      <c r="D132" s="745" t="s">
        <v>50</v>
      </c>
      <c r="E132" s="746"/>
      <c r="F132" s="611" t="s">
        <v>2612</v>
      </c>
      <c r="G132" s="480">
        <v>43160</v>
      </c>
      <c r="H132" s="289"/>
      <c r="I132" s="289"/>
      <c r="J132" s="289"/>
      <c r="K132" s="289"/>
      <c r="L132" s="289"/>
      <c r="M132" s="289"/>
      <c r="N132" s="289"/>
      <c r="O132" s="289"/>
      <c r="P132" s="289"/>
      <c r="Q132" s="289"/>
      <c r="R132" s="289"/>
      <c r="S132" s="289"/>
      <c r="T132" s="289"/>
      <c r="U132" s="289"/>
      <c r="V132" s="289"/>
    </row>
    <row r="133" spans="1:22" ht="49.5" customHeight="1" x14ac:dyDescent="0.25">
      <c r="A133" s="289"/>
      <c r="B133" s="289"/>
      <c r="C133" s="756"/>
      <c r="D133" s="745" t="s">
        <v>50</v>
      </c>
      <c r="E133" s="746"/>
      <c r="F133" s="621" t="s">
        <v>2503</v>
      </c>
      <c r="G133" s="480">
        <v>43160</v>
      </c>
      <c r="H133" s="289"/>
      <c r="I133" s="289"/>
      <c r="J133" s="289"/>
      <c r="K133" s="289"/>
      <c r="L133" s="289"/>
      <c r="M133" s="289"/>
      <c r="N133" s="289"/>
      <c r="O133" s="289"/>
      <c r="P133" s="289"/>
      <c r="Q133" s="289"/>
      <c r="R133" s="289"/>
      <c r="S133" s="289"/>
      <c r="T133" s="289"/>
      <c r="U133" s="289"/>
      <c r="V133" s="289"/>
    </row>
    <row r="134" spans="1:22" ht="49.5" customHeight="1" x14ac:dyDescent="0.25">
      <c r="A134" s="289"/>
      <c r="B134" s="289"/>
      <c r="C134" s="756"/>
      <c r="D134" s="745" t="s">
        <v>261</v>
      </c>
      <c r="E134" s="746"/>
      <c r="F134" s="640" t="s">
        <v>2548</v>
      </c>
      <c r="G134" s="480">
        <v>43181</v>
      </c>
      <c r="H134" s="289"/>
      <c r="I134" s="289"/>
      <c r="J134" s="289"/>
      <c r="K134" s="289"/>
      <c r="L134" s="289"/>
      <c r="M134" s="289"/>
      <c r="N134" s="289"/>
      <c r="O134" s="289"/>
      <c r="P134" s="289"/>
      <c r="Q134" s="289"/>
      <c r="R134" s="289"/>
      <c r="S134" s="289"/>
      <c r="T134" s="289"/>
      <c r="U134" s="289"/>
      <c r="V134" s="289"/>
    </row>
    <row r="135" spans="1:22" ht="49.5" customHeight="1" x14ac:dyDescent="0.25">
      <c r="A135" s="289"/>
      <c r="B135" s="289"/>
      <c r="C135" s="756"/>
      <c r="D135" s="745" t="s">
        <v>1066</v>
      </c>
      <c r="E135" s="746"/>
      <c r="F135" s="652" t="s">
        <v>2562</v>
      </c>
      <c r="G135" s="480">
        <v>43196</v>
      </c>
      <c r="H135" s="289"/>
      <c r="I135" s="289"/>
      <c r="J135" s="289"/>
      <c r="K135" s="289"/>
      <c r="L135" s="289"/>
      <c r="M135" s="289"/>
      <c r="N135" s="289"/>
      <c r="O135" s="289"/>
      <c r="P135" s="289"/>
      <c r="Q135" s="289"/>
      <c r="R135" s="289"/>
      <c r="S135" s="289"/>
      <c r="T135" s="289"/>
      <c r="U135" s="289"/>
      <c r="V135" s="289"/>
    </row>
    <row r="136" spans="1:22" ht="66" customHeight="1" x14ac:dyDescent="0.25">
      <c r="A136" s="289"/>
      <c r="B136" s="289"/>
      <c r="C136" s="756"/>
      <c r="D136" s="745" t="s">
        <v>1339</v>
      </c>
      <c r="E136" s="746"/>
      <c r="F136" s="657" t="s">
        <v>2479</v>
      </c>
      <c r="G136" s="480">
        <v>43200</v>
      </c>
      <c r="H136" s="289"/>
      <c r="I136" s="289"/>
      <c r="J136" s="289"/>
      <c r="K136" s="289"/>
      <c r="L136" s="289"/>
      <c r="M136" s="289"/>
      <c r="N136" s="289"/>
      <c r="O136" s="289"/>
      <c r="P136" s="289"/>
      <c r="Q136" s="289"/>
      <c r="R136" s="289"/>
      <c r="S136" s="289"/>
      <c r="T136" s="289"/>
      <c r="U136" s="289"/>
      <c r="V136" s="289"/>
    </row>
    <row r="137" spans="1:22" ht="14.25" customHeight="1" x14ac:dyDescent="0.25">
      <c r="A137" s="86"/>
      <c r="B137" s="86"/>
      <c r="C137" s="756"/>
      <c r="D137" s="86"/>
      <c r="E137" s="86"/>
      <c r="F137" s="289"/>
      <c r="G137" s="86"/>
      <c r="H137" s="86"/>
      <c r="I137" s="86"/>
      <c r="J137" s="86"/>
      <c r="K137" s="86"/>
      <c r="L137" s="86"/>
      <c r="M137" s="86"/>
      <c r="N137" s="86"/>
      <c r="O137" s="86"/>
      <c r="P137" s="86"/>
      <c r="Q137" s="86"/>
      <c r="R137" s="86"/>
      <c r="S137" s="86"/>
      <c r="T137" s="86"/>
      <c r="U137" s="86"/>
      <c r="V137" s="86"/>
    </row>
    <row r="138" spans="1:22" x14ac:dyDescent="0.25">
      <c r="A138" s="86"/>
      <c r="B138" s="86"/>
      <c r="C138" s="756"/>
      <c r="D138" s="86"/>
      <c r="E138" s="86"/>
      <c r="F138" s="289"/>
      <c r="G138" s="86"/>
      <c r="H138" s="86"/>
      <c r="I138" s="86"/>
      <c r="J138" s="86"/>
      <c r="K138" s="86"/>
      <c r="L138" s="86"/>
      <c r="M138" s="86"/>
      <c r="N138" s="86"/>
      <c r="O138" s="86"/>
      <c r="P138" s="86"/>
      <c r="Q138" s="86"/>
      <c r="R138" s="86"/>
      <c r="S138" s="86"/>
      <c r="T138" s="86"/>
      <c r="U138" s="86"/>
      <c r="V138" s="86"/>
    </row>
    <row r="139" spans="1:22" x14ac:dyDescent="0.25">
      <c r="A139" s="86"/>
      <c r="B139" s="86"/>
      <c r="C139" s="756"/>
      <c r="D139" s="86"/>
      <c r="E139" s="86"/>
      <c r="F139" s="86"/>
      <c r="G139" s="86"/>
      <c r="H139" s="86"/>
      <c r="I139" s="86"/>
      <c r="J139" s="86"/>
      <c r="K139" s="86"/>
      <c r="L139" s="86"/>
      <c r="M139" s="86"/>
      <c r="N139" s="86"/>
      <c r="O139" s="86"/>
      <c r="P139" s="86"/>
      <c r="Q139" s="86"/>
      <c r="R139" s="86"/>
      <c r="S139" s="86"/>
      <c r="T139" s="86"/>
      <c r="U139" s="86"/>
      <c r="V139" s="86"/>
    </row>
    <row r="140" spans="1:22" x14ac:dyDescent="0.25">
      <c r="A140" s="86"/>
      <c r="B140" s="86"/>
      <c r="C140" s="756"/>
      <c r="D140" s="86"/>
      <c r="E140" s="86"/>
      <c r="F140" s="86"/>
      <c r="G140" s="86"/>
      <c r="H140" s="86"/>
      <c r="I140" s="86"/>
      <c r="J140" s="86"/>
      <c r="K140" s="86"/>
      <c r="L140" s="86"/>
      <c r="M140" s="86"/>
      <c r="N140" s="86"/>
      <c r="O140" s="86"/>
      <c r="P140" s="86"/>
      <c r="Q140" s="86"/>
      <c r="R140" s="86"/>
      <c r="S140" s="86"/>
      <c r="T140" s="86"/>
      <c r="U140" s="86"/>
      <c r="V140" s="86"/>
    </row>
    <row r="141" spans="1:22" x14ac:dyDescent="0.25">
      <c r="A141" s="86"/>
      <c r="B141" s="86"/>
      <c r="C141" s="756"/>
      <c r="D141" s="86"/>
      <c r="E141" s="86"/>
      <c r="F141" s="86"/>
      <c r="G141" s="86"/>
      <c r="H141" s="86"/>
      <c r="I141" s="86"/>
      <c r="J141" s="86"/>
      <c r="K141" s="86"/>
      <c r="L141" s="86"/>
      <c r="M141" s="86"/>
      <c r="N141" s="86"/>
      <c r="O141" s="86"/>
      <c r="P141" s="86"/>
      <c r="Q141" s="86"/>
      <c r="R141" s="86"/>
      <c r="S141" s="86"/>
      <c r="T141" s="86"/>
      <c r="U141" s="86"/>
      <c r="V141" s="86"/>
    </row>
    <row r="142" spans="1:22" x14ac:dyDescent="0.25">
      <c r="A142" s="86"/>
      <c r="B142" s="86"/>
      <c r="C142" s="756"/>
      <c r="D142" s="86"/>
      <c r="E142" s="86"/>
      <c r="F142" s="86"/>
      <c r="G142" s="86"/>
      <c r="H142" s="86"/>
      <c r="I142" s="86"/>
      <c r="J142" s="86"/>
      <c r="K142" s="86"/>
      <c r="L142" s="86"/>
      <c r="M142" s="86"/>
      <c r="N142" s="86"/>
      <c r="O142" s="86"/>
      <c r="P142" s="86"/>
      <c r="Q142" s="86"/>
      <c r="R142" s="86"/>
      <c r="S142" s="86"/>
      <c r="T142" s="86"/>
      <c r="U142" s="86"/>
      <c r="V142" s="86"/>
    </row>
    <row r="143" spans="1:22" x14ac:dyDescent="0.25">
      <c r="A143" s="86"/>
      <c r="B143" s="86"/>
      <c r="C143" s="756"/>
      <c r="D143" s="86"/>
      <c r="E143" s="86"/>
      <c r="F143" s="86"/>
      <c r="G143" s="86"/>
      <c r="H143" s="86"/>
      <c r="I143" s="86"/>
      <c r="J143" s="86"/>
      <c r="K143" s="86"/>
      <c r="L143" s="86"/>
      <c r="M143" s="86"/>
      <c r="N143" s="86"/>
      <c r="O143" s="86"/>
      <c r="P143" s="86"/>
      <c r="Q143" s="86"/>
      <c r="R143" s="86"/>
      <c r="S143" s="86"/>
      <c r="T143" s="86"/>
      <c r="U143" s="86"/>
      <c r="V143" s="86"/>
    </row>
    <row r="144" spans="1:22" x14ac:dyDescent="0.25">
      <c r="A144" s="86"/>
      <c r="B144" s="86"/>
      <c r="C144" s="756"/>
      <c r="D144" s="86"/>
      <c r="E144" s="86"/>
      <c r="F144" s="86"/>
      <c r="G144" s="86"/>
      <c r="H144" s="86"/>
      <c r="I144" s="86"/>
      <c r="J144" s="86"/>
      <c r="K144" s="86"/>
      <c r="L144" s="86"/>
      <c r="M144" s="86"/>
      <c r="N144" s="86"/>
      <c r="O144" s="86"/>
      <c r="P144" s="86"/>
      <c r="Q144" s="86"/>
      <c r="R144" s="86"/>
      <c r="S144" s="86"/>
      <c r="T144" s="86"/>
      <c r="U144" s="86"/>
      <c r="V144" s="86"/>
    </row>
    <row r="145" spans="1:22" x14ac:dyDescent="0.25">
      <c r="A145" s="86"/>
      <c r="B145" s="86"/>
      <c r="C145" s="756"/>
      <c r="D145" s="86"/>
      <c r="E145" s="86"/>
      <c r="F145" s="86"/>
      <c r="G145" s="86"/>
      <c r="H145" s="86"/>
      <c r="I145" s="86"/>
      <c r="J145" s="86"/>
      <c r="K145" s="86"/>
      <c r="L145" s="86"/>
      <c r="M145" s="86"/>
      <c r="N145" s="86"/>
      <c r="O145" s="86"/>
      <c r="P145" s="86"/>
      <c r="Q145" s="86"/>
      <c r="R145" s="86"/>
      <c r="S145" s="86"/>
      <c r="T145" s="86"/>
      <c r="U145" s="86"/>
      <c r="V145" s="86"/>
    </row>
    <row r="146" spans="1:22" x14ac:dyDescent="0.25">
      <c r="A146" s="86"/>
      <c r="B146" s="86"/>
      <c r="C146" s="756"/>
      <c r="D146" s="86"/>
      <c r="E146" s="86"/>
      <c r="F146" s="86"/>
      <c r="G146" s="86"/>
      <c r="H146" s="86"/>
      <c r="I146" s="86"/>
      <c r="J146" s="86"/>
      <c r="K146" s="86"/>
      <c r="L146" s="86"/>
      <c r="M146" s="86"/>
      <c r="N146" s="86"/>
      <c r="O146" s="86"/>
      <c r="P146" s="86"/>
      <c r="Q146" s="86"/>
      <c r="R146" s="86"/>
      <c r="S146" s="86"/>
      <c r="T146" s="86"/>
      <c r="U146" s="86"/>
      <c r="V146" s="86"/>
    </row>
    <row r="147" spans="1:22" x14ac:dyDescent="0.25">
      <c r="A147" s="86"/>
      <c r="B147" s="86"/>
      <c r="C147" s="756"/>
      <c r="D147" s="86"/>
      <c r="E147" s="86"/>
      <c r="F147" s="86"/>
      <c r="G147" s="86"/>
      <c r="H147" s="86"/>
      <c r="I147" s="86"/>
      <c r="J147" s="86"/>
      <c r="K147" s="86"/>
      <c r="L147" s="86"/>
      <c r="M147" s="86"/>
      <c r="N147" s="86"/>
      <c r="O147" s="86"/>
      <c r="P147" s="86"/>
      <c r="Q147" s="86"/>
      <c r="R147" s="86"/>
      <c r="S147" s="86"/>
      <c r="T147" s="86"/>
      <c r="U147" s="86"/>
      <c r="V147" s="86"/>
    </row>
    <row r="148" spans="1:22" x14ac:dyDescent="0.25">
      <c r="A148" s="86"/>
      <c r="B148" s="86"/>
      <c r="C148" s="756"/>
      <c r="D148" s="86"/>
      <c r="E148" s="86"/>
      <c r="F148" s="86"/>
      <c r="G148" s="86"/>
      <c r="H148" s="86"/>
      <c r="I148" s="86"/>
      <c r="J148" s="86"/>
      <c r="K148" s="86"/>
      <c r="L148" s="86"/>
      <c r="M148" s="86"/>
      <c r="N148" s="86"/>
      <c r="O148" s="86"/>
      <c r="P148" s="86"/>
      <c r="Q148" s="86"/>
      <c r="R148" s="86"/>
      <c r="S148" s="86"/>
      <c r="T148" s="86"/>
      <c r="U148" s="86"/>
      <c r="V148" s="86"/>
    </row>
    <row r="149" spans="1:22" x14ac:dyDescent="0.25">
      <c r="A149" s="86"/>
      <c r="B149" s="86"/>
      <c r="C149" s="756"/>
      <c r="D149" s="86"/>
      <c r="E149" s="86"/>
      <c r="F149" s="86"/>
      <c r="G149" s="86"/>
      <c r="H149" s="86"/>
      <c r="I149" s="86"/>
      <c r="J149" s="86"/>
      <c r="K149" s="86"/>
      <c r="L149" s="86"/>
      <c r="M149" s="86"/>
      <c r="N149" s="86"/>
      <c r="O149" s="86"/>
      <c r="P149" s="86"/>
      <c r="Q149" s="86"/>
      <c r="R149" s="86"/>
      <c r="S149" s="86"/>
      <c r="T149" s="86"/>
      <c r="U149" s="86"/>
      <c r="V149" s="86"/>
    </row>
    <row r="150" spans="1:22" x14ac:dyDescent="0.25">
      <c r="A150" s="86"/>
      <c r="B150" s="86"/>
      <c r="C150" s="756"/>
      <c r="D150" s="86"/>
      <c r="E150" s="86"/>
      <c r="F150" s="86"/>
      <c r="G150" s="86"/>
      <c r="H150" s="86"/>
      <c r="I150" s="86"/>
      <c r="J150" s="86"/>
      <c r="K150" s="86"/>
      <c r="L150" s="86"/>
      <c r="M150" s="86"/>
      <c r="N150" s="86"/>
      <c r="O150" s="86"/>
      <c r="P150" s="86"/>
      <c r="Q150" s="86"/>
      <c r="R150" s="86"/>
      <c r="S150" s="86"/>
      <c r="T150" s="86"/>
      <c r="U150" s="86"/>
      <c r="V150" s="86"/>
    </row>
    <row r="151" spans="1:22" x14ac:dyDescent="0.25">
      <c r="A151" s="86"/>
      <c r="B151" s="86"/>
      <c r="C151" s="756"/>
      <c r="D151" s="86"/>
      <c r="E151" s="86"/>
      <c r="F151" s="86"/>
      <c r="G151" s="86"/>
      <c r="H151" s="86"/>
      <c r="I151" s="86"/>
      <c r="J151" s="86"/>
      <c r="K151" s="86"/>
      <c r="L151" s="86"/>
      <c r="M151" s="86"/>
      <c r="N151" s="86"/>
      <c r="O151" s="86"/>
      <c r="P151" s="86"/>
      <c r="Q151" s="86"/>
      <c r="R151" s="86"/>
      <c r="S151" s="86"/>
      <c r="T151" s="86"/>
      <c r="U151" s="86"/>
      <c r="V151" s="86"/>
    </row>
    <row r="152" spans="1:22" x14ac:dyDescent="0.25">
      <c r="A152" s="86"/>
      <c r="B152" s="86"/>
      <c r="C152" s="756"/>
      <c r="D152" s="86"/>
      <c r="E152" s="86"/>
      <c r="F152" s="86"/>
      <c r="G152" s="86"/>
      <c r="H152" s="86"/>
      <c r="I152" s="86"/>
      <c r="J152" s="86"/>
      <c r="K152" s="86"/>
      <c r="L152" s="86"/>
      <c r="M152" s="86"/>
      <c r="N152" s="86"/>
      <c r="O152" s="86"/>
      <c r="P152" s="86"/>
      <c r="Q152" s="86"/>
      <c r="R152" s="86"/>
      <c r="S152" s="86"/>
      <c r="T152" s="86"/>
      <c r="U152" s="86"/>
      <c r="V152" s="86"/>
    </row>
    <row r="153" spans="1:22" x14ac:dyDescent="0.25">
      <c r="A153" s="86"/>
      <c r="B153" s="86"/>
      <c r="C153" s="756"/>
      <c r="D153" s="86"/>
      <c r="E153" s="86"/>
      <c r="F153" s="86"/>
      <c r="G153" s="86"/>
      <c r="H153" s="86"/>
      <c r="I153" s="86"/>
      <c r="J153" s="86"/>
      <c r="K153" s="86"/>
      <c r="L153" s="86"/>
      <c r="M153" s="86"/>
      <c r="N153" s="86"/>
      <c r="O153" s="86"/>
      <c r="P153" s="86"/>
      <c r="Q153" s="86"/>
      <c r="R153" s="86"/>
      <c r="S153" s="86"/>
      <c r="T153" s="86"/>
      <c r="U153" s="86"/>
    </row>
    <row r="154" spans="1:22" x14ac:dyDescent="0.25">
      <c r="A154" s="86"/>
      <c r="B154" s="86"/>
      <c r="C154" s="756"/>
      <c r="D154" s="86"/>
      <c r="E154" s="86"/>
      <c r="F154" s="86"/>
      <c r="G154" s="86"/>
      <c r="H154" s="86"/>
      <c r="I154" s="86"/>
      <c r="J154" s="86"/>
      <c r="K154" s="86"/>
      <c r="L154" s="86"/>
      <c r="M154" s="86"/>
      <c r="N154" s="86"/>
      <c r="O154" s="86"/>
      <c r="P154" s="86"/>
      <c r="Q154" s="86"/>
      <c r="R154" s="86"/>
      <c r="S154" s="86"/>
      <c r="T154" s="86"/>
      <c r="U154" s="86"/>
      <c r="V154" s="86"/>
    </row>
    <row r="155" spans="1:22" x14ac:dyDescent="0.25">
      <c r="A155" s="86"/>
      <c r="B155" s="86"/>
      <c r="C155" s="756"/>
      <c r="D155" s="86"/>
      <c r="E155" s="86"/>
      <c r="F155" s="86"/>
      <c r="G155" s="86"/>
      <c r="H155" s="86"/>
      <c r="I155" s="86"/>
      <c r="J155" s="86"/>
      <c r="K155" s="86"/>
      <c r="L155" s="86"/>
      <c r="M155" s="86"/>
      <c r="N155" s="86"/>
      <c r="O155" s="86"/>
      <c r="P155" s="86"/>
      <c r="Q155" s="86"/>
      <c r="R155" s="86"/>
      <c r="S155" s="86"/>
      <c r="T155" s="86"/>
      <c r="U155" s="86"/>
      <c r="V155" s="86"/>
    </row>
    <row r="156" spans="1:22" x14ac:dyDescent="0.25">
      <c r="A156" s="86"/>
      <c r="B156" s="86"/>
      <c r="C156" s="756"/>
      <c r="D156" s="86"/>
      <c r="E156" s="86"/>
      <c r="F156" s="86"/>
      <c r="G156" s="86"/>
      <c r="H156" s="86"/>
      <c r="I156" s="86"/>
      <c r="J156" s="86"/>
      <c r="K156" s="86"/>
      <c r="L156" s="86"/>
      <c r="M156" s="86"/>
      <c r="N156" s="86"/>
      <c r="O156" s="86"/>
      <c r="P156" s="86"/>
      <c r="Q156" s="86"/>
      <c r="R156" s="86"/>
      <c r="S156" s="86"/>
      <c r="T156" s="86"/>
      <c r="U156" s="86"/>
      <c r="V156" s="86"/>
    </row>
    <row r="157" spans="1:22" x14ac:dyDescent="0.25">
      <c r="A157" s="86"/>
      <c r="B157" s="86"/>
      <c r="C157" s="756"/>
      <c r="D157" s="86"/>
      <c r="E157" s="86"/>
      <c r="F157" s="86"/>
      <c r="G157" s="86"/>
      <c r="H157" s="86"/>
      <c r="I157" s="86"/>
      <c r="J157" s="86"/>
      <c r="K157" s="86"/>
      <c r="L157" s="86"/>
      <c r="M157" s="86"/>
      <c r="N157" s="86"/>
      <c r="O157" s="86"/>
      <c r="P157" s="86"/>
      <c r="Q157" s="86"/>
      <c r="R157" s="86"/>
      <c r="S157" s="86"/>
      <c r="T157" s="86"/>
      <c r="U157" s="86"/>
      <c r="V157" s="86"/>
    </row>
    <row r="158" spans="1:22" ht="14.4" thickBot="1" x14ac:dyDescent="0.3">
      <c r="A158" s="86"/>
      <c r="B158" s="86"/>
      <c r="C158" s="757"/>
      <c r="D158" s="86"/>
      <c r="E158" s="86"/>
      <c r="F158" s="86"/>
      <c r="G158" s="86"/>
      <c r="H158" s="86"/>
      <c r="I158" s="86"/>
      <c r="J158" s="86"/>
      <c r="K158" s="86"/>
      <c r="L158" s="86"/>
      <c r="M158" s="86"/>
      <c r="N158" s="86"/>
      <c r="O158" s="86"/>
      <c r="P158" s="86"/>
      <c r="Q158" s="86"/>
      <c r="R158" s="86"/>
      <c r="S158" s="86"/>
      <c r="T158" s="86"/>
      <c r="U158" s="86"/>
      <c r="V158" s="86"/>
    </row>
    <row r="159" spans="1:22"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row>
    <row r="160" spans="1:22"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row>
    <row r="161" spans="1:22"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row>
    <row r="162" spans="1:22"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row>
    <row r="163" spans="1:22"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row>
    <row r="164" spans="1:22"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row>
    <row r="165" spans="1:22"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row>
    <row r="166" spans="1:22"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row>
    <row r="167" spans="1:22"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row>
    <row r="168" spans="1:22"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row>
    <row r="169" spans="1:22"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row>
    <row r="170" spans="1:22"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row>
    <row r="171" spans="1:22"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row>
    <row r="172" spans="1:22"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row>
    <row r="173" spans="1:22"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x14ac:dyDescent="0.25">
      <c r="A212" s="86"/>
      <c r="B212" s="86"/>
      <c r="C212" s="86"/>
      <c r="D212" s="86"/>
      <c r="E212" s="86"/>
      <c r="F212" s="86"/>
      <c r="G212" s="86"/>
      <c r="H212" s="86"/>
      <c r="I212" s="86"/>
      <c r="J212" s="86"/>
      <c r="K212" s="86"/>
      <c r="L212" s="86"/>
      <c r="M212" s="86"/>
      <c r="N212" s="86"/>
      <c r="O212" s="86"/>
      <c r="P212" s="86"/>
      <c r="Q212" s="86"/>
      <c r="R212" s="86"/>
      <c r="S212" s="86"/>
      <c r="T212" s="86"/>
      <c r="U212" s="86"/>
      <c r="V212" s="86"/>
    </row>
    <row r="213" spans="1:22" x14ac:dyDescent="0.25">
      <c r="A213" s="86"/>
      <c r="B213" s="86"/>
      <c r="C213" s="86"/>
      <c r="D213" s="86"/>
      <c r="E213" s="86"/>
      <c r="F213" s="86"/>
      <c r="G213" s="86"/>
      <c r="H213" s="86"/>
      <c r="I213" s="86"/>
      <c r="J213" s="86"/>
      <c r="K213" s="86"/>
      <c r="L213" s="86"/>
      <c r="M213" s="86"/>
      <c r="N213" s="86"/>
      <c r="O213" s="86"/>
      <c r="P213" s="86"/>
      <c r="Q213" s="86"/>
      <c r="R213" s="86"/>
      <c r="S213" s="86"/>
      <c r="T213" s="86"/>
      <c r="U213" s="86"/>
      <c r="V213" s="86"/>
    </row>
    <row r="214" spans="1:22" x14ac:dyDescent="0.25">
      <c r="A214" s="86"/>
      <c r="B214" s="86"/>
      <c r="C214" s="86"/>
      <c r="D214" s="86"/>
      <c r="E214" s="86"/>
      <c r="F214" s="86"/>
      <c r="G214" s="86"/>
      <c r="H214" s="86"/>
      <c r="I214" s="86"/>
      <c r="J214" s="86"/>
      <c r="K214" s="86"/>
      <c r="L214" s="86"/>
      <c r="M214" s="86"/>
      <c r="N214" s="86"/>
      <c r="O214" s="86"/>
      <c r="P214" s="86"/>
      <c r="Q214" s="86"/>
      <c r="R214" s="86"/>
      <c r="S214" s="86"/>
      <c r="T214" s="86"/>
      <c r="U214" s="86"/>
      <c r="V214" s="86"/>
    </row>
    <row r="215" spans="1:22" x14ac:dyDescent="0.25">
      <c r="A215" s="86"/>
      <c r="B215" s="86"/>
      <c r="C215" s="86"/>
      <c r="D215" s="86"/>
      <c r="E215" s="86"/>
      <c r="F215" s="86"/>
      <c r="G215" s="86"/>
      <c r="H215" s="86"/>
      <c r="I215" s="86"/>
      <c r="J215" s="86"/>
      <c r="K215" s="86"/>
      <c r="L215" s="86"/>
      <c r="M215" s="86"/>
      <c r="N215" s="86"/>
      <c r="O215" s="86"/>
      <c r="P215" s="86"/>
      <c r="Q215" s="86"/>
      <c r="R215" s="86"/>
      <c r="S215" s="86"/>
      <c r="T215" s="86"/>
      <c r="U215" s="86"/>
      <c r="V215" s="86"/>
    </row>
    <row r="216" spans="1:22" x14ac:dyDescent="0.25">
      <c r="A216" s="86"/>
      <c r="B216" s="86"/>
      <c r="C216" s="86"/>
      <c r="D216" s="86"/>
      <c r="E216" s="86"/>
      <c r="F216" s="86"/>
      <c r="G216" s="86"/>
      <c r="H216" s="86"/>
      <c r="I216" s="86"/>
      <c r="J216" s="86"/>
      <c r="K216" s="86"/>
      <c r="L216" s="86"/>
      <c r="M216" s="86"/>
      <c r="N216" s="86"/>
      <c r="O216" s="86"/>
      <c r="P216" s="86"/>
      <c r="Q216" s="86"/>
      <c r="R216" s="86"/>
      <c r="S216" s="86"/>
      <c r="T216" s="86"/>
      <c r="U216" s="86"/>
      <c r="V216" s="86"/>
    </row>
    <row r="217" spans="1:22" x14ac:dyDescent="0.25">
      <c r="A217" s="86"/>
      <c r="B217" s="86"/>
      <c r="C217" s="86"/>
      <c r="D217" s="86"/>
      <c r="E217" s="86"/>
      <c r="F217" s="86"/>
      <c r="G217" s="86"/>
      <c r="H217" s="86"/>
      <c r="I217" s="86"/>
      <c r="J217" s="86"/>
      <c r="K217" s="86"/>
      <c r="P217" s="86"/>
      <c r="Q217" s="86"/>
      <c r="R217" s="86"/>
      <c r="S217" s="86"/>
      <c r="T217" s="86"/>
      <c r="U217" s="86"/>
      <c r="V217" s="86"/>
    </row>
    <row r="218" spans="1:22" x14ac:dyDescent="0.25">
      <c r="A218" s="86"/>
      <c r="B218" s="86"/>
      <c r="C218" s="86"/>
      <c r="D218" s="86"/>
      <c r="E218" s="86"/>
      <c r="F218" s="86"/>
      <c r="G218" s="86"/>
      <c r="H218" s="86"/>
      <c r="I218" s="86"/>
      <c r="J218" s="86"/>
      <c r="K218" s="86"/>
      <c r="P218" s="86"/>
      <c r="Q218" s="86"/>
      <c r="R218" s="86"/>
      <c r="S218" s="86"/>
      <c r="T218" s="86"/>
      <c r="U218" s="86"/>
      <c r="V218" s="86"/>
    </row>
    <row r="219" spans="1:22" x14ac:dyDescent="0.25">
      <c r="A219" s="86"/>
      <c r="B219" s="86"/>
      <c r="C219" s="86"/>
      <c r="D219" s="86"/>
      <c r="E219" s="86"/>
      <c r="F219" s="86"/>
      <c r="G219" s="86"/>
      <c r="H219" s="86"/>
      <c r="I219" s="86"/>
      <c r="J219" s="86"/>
      <c r="K219" s="86"/>
      <c r="P219" s="86"/>
      <c r="Q219" s="86"/>
      <c r="R219" s="86"/>
      <c r="S219" s="86"/>
      <c r="T219" s="86"/>
      <c r="U219" s="86"/>
      <c r="V219" s="86"/>
    </row>
    <row r="220" spans="1:22" x14ac:dyDescent="0.25">
      <c r="A220" s="86"/>
      <c r="B220" s="86"/>
      <c r="C220" s="86"/>
      <c r="D220" s="86"/>
      <c r="E220" s="86"/>
      <c r="F220" s="86"/>
      <c r="G220" s="86"/>
      <c r="H220" s="86"/>
      <c r="I220" s="86"/>
      <c r="J220" s="86"/>
      <c r="P220" s="86"/>
      <c r="Q220" s="86"/>
      <c r="R220" s="86"/>
      <c r="S220" s="86"/>
      <c r="T220" s="86"/>
      <c r="U220" s="86"/>
      <c r="V220" s="86"/>
    </row>
    <row r="221" spans="1:22" x14ac:dyDescent="0.25">
      <c r="A221" s="86"/>
      <c r="B221" s="86"/>
      <c r="C221" s="86"/>
      <c r="D221" s="86"/>
      <c r="E221" s="86"/>
      <c r="F221" s="86"/>
      <c r="G221" s="86"/>
      <c r="H221" s="86"/>
      <c r="I221" s="86"/>
      <c r="J221" s="86"/>
      <c r="P221" s="86"/>
      <c r="Q221" s="86"/>
      <c r="R221" s="86"/>
      <c r="S221" s="86"/>
      <c r="T221" s="86"/>
      <c r="U221" s="86"/>
      <c r="V221" s="86"/>
    </row>
    <row r="222" spans="1:22" x14ac:dyDescent="0.25">
      <c r="A222" s="86"/>
      <c r="B222" s="86"/>
      <c r="C222" s="86"/>
      <c r="D222" s="86"/>
      <c r="E222" s="86"/>
      <c r="F222" s="86"/>
      <c r="G222" s="86"/>
      <c r="H222" s="86"/>
      <c r="I222" s="86"/>
      <c r="J222" s="86"/>
      <c r="P222" s="86"/>
      <c r="Q222" s="86"/>
      <c r="R222" s="86"/>
      <c r="S222" s="86"/>
      <c r="T222" s="86"/>
      <c r="U222" s="86"/>
      <c r="V222" s="86"/>
    </row>
    <row r="223" spans="1:22" x14ac:dyDescent="0.25">
      <c r="A223" s="86"/>
      <c r="B223" s="86"/>
      <c r="C223" s="86"/>
      <c r="D223" s="86"/>
      <c r="E223" s="86"/>
      <c r="F223" s="86"/>
      <c r="G223" s="86"/>
      <c r="H223" s="86"/>
      <c r="I223" s="86"/>
      <c r="J223" s="86"/>
      <c r="P223" s="86"/>
      <c r="Q223" s="86"/>
      <c r="R223" s="86"/>
      <c r="S223" s="86"/>
      <c r="T223" s="86"/>
      <c r="U223" s="86"/>
      <c r="V223" s="86"/>
    </row>
    <row r="224" spans="1:22" x14ac:dyDescent="0.25">
      <c r="A224" s="86"/>
      <c r="B224" s="86"/>
      <c r="C224" s="86"/>
      <c r="D224" s="86"/>
      <c r="E224" s="86"/>
      <c r="F224" s="86"/>
      <c r="G224" s="86"/>
      <c r="H224" s="86"/>
      <c r="I224" s="86"/>
      <c r="J224" s="86"/>
      <c r="P224" s="86"/>
      <c r="Q224" s="86"/>
      <c r="R224" s="86"/>
      <c r="S224" s="86"/>
      <c r="T224" s="86"/>
      <c r="U224" s="86"/>
      <c r="V224" s="86"/>
    </row>
    <row r="225" spans="1:22" x14ac:dyDescent="0.25">
      <c r="A225" s="86"/>
      <c r="B225" s="86"/>
      <c r="C225" s="86"/>
      <c r="D225" s="86"/>
      <c r="E225" s="86"/>
      <c r="F225" s="86"/>
      <c r="G225" s="86"/>
      <c r="H225" s="86"/>
      <c r="I225" s="86"/>
      <c r="J225" s="86"/>
      <c r="P225" s="86"/>
      <c r="Q225" s="86"/>
      <c r="R225" s="86"/>
      <c r="S225" s="86"/>
      <c r="T225" s="86"/>
      <c r="U225" s="86"/>
      <c r="V225" s="86"/>
    </row>
    <row r="226" spans="1:22" x14ac:dyDescent="0.25">
      <c r="A226" s="86"/>
      <c r="B226" s="86"/>
      <c r="C226" s="86"/>
      <c r="D226" s="86"/>
      <c r="E226" s="86"/>
      <c r="F226" s="86"/>
      <c r="G226" s="86"/>
      <c r="H226" s="86"/>
      <c r="I226" s="86"/>
      <c r="J226" s="86"/>
      <c r="P226" s="86"/>
      <c r="Q226" s="86"/>
      <c r="R226" s="86"/>
      <c r="S226" s="86"/>
      <c r="T226" s="86"/>
      <c r="U226" s="86"/>
      <c r="V226" s="86"/>
    </row>
    <row r="227" spans="1:22" x14ac:dyDescent="0.25">
      <c r="A227" s="86"/>
      <c r="B227" s="86"/>
      <c r="C227" s="86"/>
      <c r="D227" s="86"/>
      <c r="E227" s="86"/>
      <c r="F227" s="86"/>
      <c r="G227" s="86"/>
      <c r="H227" s="86"/>
      <c r="I227" s="86"/>
      <c r="J227" s="86"/>
      <c r="P227" s="86"/>
      <c r="Q227" s="86"/>
      <c r="R227" s="86"/>
      <c r="S227" s="86"/>
      <c r="T227" s="86"/>
      <c r="U227" s="86"/>
      <c r="V227" s="86"/>
    </row>
    <row r="228" spans="1:22" x14ac:dyDescent="0.25">
      <c r="A228" s="86"/>
      <c r="B228" s="86"/>
      <c r="C228" s="86"/>
      <c r="D228" s="86"/>
      <c r="E228" s="86"/>
      <c r="F228" s="86"/>
      <c r="G228" s="86"/>
      <c r="H228" s="86"/>
      <c r="I228" s="86"/>
      <c r="J228" s="86"/>
      <c r="P228" s="86"/>
      <c r="Q228" s="86"/>
      <c r="R228" s="86"/>
      <c r="S228" s="86"/>
      <c r="T228" s="86"/>
      <c r="U228" s="86"/>
      <c r="V228" s="86"/>
    </row>
    <row r="229" spans="1:22" x14ac:dyDescent="0.25">
      <c r="A229" s="86"/>
      <c r="B229" s="86"/>
      <c r="C229" s="86"/>
      <c r="D229" s="86"/>
      <c r="E229" s="86"/>
      <c r="F229" s="86"/>
      <c r="G229" s="86"/>
      <c r="H229" s="86"/>
      <c r="I229" s="86"/>
      <c r="J229" s="86"/>
      <c r="P229" s="86"/>
      <c r="Q229" s="86"/>
      <c r="R229" s="86"/>
      <c r="S229" s="86"/>
      <c r="T229" s="86"/>
      <c r="U229" s="86"/>
      <c r="V229" s="86"/>
    </row>
    <row r="230" spans="1:22" x14ac:dyDescent="0.25">
      <c r="A230" s="86"/>
      <c r="B230" s="86"/>
      <c r="C230" s="86"/>
      <c r="D230" s="86"/>
      <c r="E230" s="86"/>
      <c r="F230" s="86"/>
      <c r="G230" s="86"/>
      <c r="H230" s="86"/>
      <c r="I230" s="86"/>
      <c r="J230" s="86"/>
      <c r="P230" s="86"/>
      <c r="Q230" s="86"/>
      <c r="R230" s="86"/>
      <c r="S230" s="86"/>
      <c r="T230" s="86"/>
      <c r="U230" s="86"/>
      <c r="V230" s="86"/>
    </row>
    <row r="231" spans="1:22" x14ac:dyDescent="0.25">
      <c r="A231" s="86"/>
      <c r="B231" s="86"/>
      <c r="C231" s="86"/>
      <c r="D231" s="86"/>
      <c r="E231" s="86"/>
      <c r="F231" s="86"/>
      <c r="G231" s="86"/>
      <c r="H231" s="86"/>
      <c r="I231" s="86"/>
      <c r="J231" s="86"/>
      <c r="P231" s="86"/>
      <c r="Q231" s="86"/>
      <c r="R231" s="86"/>
      <c r="S231" s="86"/>
      <c r="T231" s="86"/>
      <c r="U231" s="86"/>
      <c r="V231" s="86"/>
    </row>
    <row r="232" spans="1:22" x14ac:dyDescent="0.25">
      <c r="A232" s="86"/>
      <c r="B232" s="86"/>
      <c r="C232" s="86"/>
      <c r="D232" s="86"/>
      <c r="E232" s="86"/>
      <c r="F232" s="86"/>
      <c r="G232" s="86"/>
      <c r="H232" s="86"/>
      <c r="I232" s="86"/>
      <c r="J232" s="86"/>
      <c r="P232" s="86"/>
      <c r="Q232" s="86"/>
      <c r="R232" s="86"/>
      <c r="S232" s="86"/>
      <c r="T232" s="86"/>
      <c r="U232" s="86"/>
      <c r="V232" s="86"/>
    </row>
    <row r="233" spans="1:22" x14ac:dyDescent="0.25">
      <c r="A233" s="86"/>
      <c r="B233" s="86"/>
      <c r="C233" s="86"/>
      <c r="D233" s="86"/>
      <c r="E233" s="86"/>
      <c r="F233" s="86"/>
      <c r="G233" s="86"/>
      <c r="H233" s="86"/>
      <c r="I233" s="86"/>
      <c r="J233" s="86"/>
      <c r="P233" s="86"/>
      <c r="Q233" s="86"/>
      <c r="R233" s="86"/>
      <c r="S233" s="86"/>
      <c r="T233" s="86"/>
      <c r="U233" s="86"/>
      <c r="V233" s="86"/>
    </row>
    <row r="234" spans="1:22" x14ac:dyDescent="0.25">
      <c r="A234" s="86"/>
      <c r="B234" s="86"/>
      <c r="C234" s="86"/>
      <c r="D234" s="86"/>
      <c r="E234" s="86"/>
      <c r="F234" s="86"/>
      <c r="G234" s="86"/>
      <c r="H234" s="86"/>
      <c r="I234" s="86"/>
      <c r="J234" s="86"/>
      <c r="P234" s="86"/>
      <c r="Q234" s="86"/>
      <c r="R234" s="86"/>
      <c r="S234" s="86"/>
      <c r="T234" s="86"/>
      <c r="U234" s="86"/>
      <c r="V234" s="86"/>
    </row>
    <row r="235" spans="1:22" x14ac:dyDescent="0.25">
      <c r="A235" s="86"/>
      <c r="B235" s="86"/>
      <c r="C235" s="86"/>
      <c r="D235" s="86"/>
      <c r="E235" s="86"/>
      <c r="F235" s="86"/>
      <c r="G235" s="86"/>
      <c r="H235" s="86"/>
      <c r="I235" s="86"/>
      <c r="J235" s="86"/>
      <c r="P235" s="86"/>
      <c r="Q235" s="86"/>
      <c r="R235" s="86"/>
      <c r="S235" s="86"/>
      <c r="T235" s="86"/>
      <c r="U235" s="86"/>
      <c r="V235" s="86"/>
    </row>
    <row r="236" spans="1:22" x14ac:dyDescent="0.25">
      <c r="A236" s="86"/>
      <c r="B236" s="86"/>
      <c r="C236" s="86"/>
      <c r="D236" s="86"/>
      <c r="E236" s="86"/>
      <c r="F236" s="86"/>
      <c r="G236" s="86"/>
      <c r="H236" s="86"/>
      <c r="I236" s="86"/>
      <c r="J236" s="86"/>
      <c r="P236" s="86"/>
      <c r="Q236" s="86"/>
      <c r="R236" s="86"/>
      <c r="S236" s="86"/>
      <c r="T236" s="86"/>
      <c r="U236" s="86"/>
      <c r="V236" s="86"/>
    </row>
    <row r="237" spans="1:22" x14ac:dyDescent="0.25">
      <c r="A237" s="86"/>
      <c r="B237" s="86"/>
      <c r="C237" s="86"/>
      <c r="D237" s="86"/>
      <c r="E237" s="86"/>
      <c r="F237" s="86"/>
      <c r="G237" s="86"/>
      <c r="H237" s="86"/>
      <c r="I237" s="86"/>
      <c r="J237" s="86"/>
      <c r="P237" s="86"/>
      <c r="Q237" s="86"/>
      <c r="R237" s="86"/>
      <c r="S237" s="86"/>
      <c r="T237" s="86"/>
      <c r="U237" s="86"/>
      <c r="V237" s="86"/>
    </row>
    <row r="238" spans="1:22" x14ac:dyDescent="0.25">
      <c r="A238" s="86"/>
      <c r="B238" s="86"/>
      <c r="C238" s="86"/>
      <c r="D238" s="86"/>
      <c r="E238" s="86"/>
      <c r="F238" s="86"/>
      <c r="G238" s="86"/>
      <c r="H238" s="86"/>
      <c r="I238" s="86"/>
      <c r="J238" s="86"/>
      <c r="P238" s="86"/>
      <c r="R238" s="86"/>
      <c r="S238" s="86"/>
      <c r="T238" s="86"/>
      <c r="U238" s="86"/>
      <c r="V238" s="86"/>
    </row>
    <row r="239" spans="1:22" x14ac:dyDescent="0.25">
      <c r="A239" s="86"/>
      <c r="B239" s="86"/>
      <c r="C239" s="86"/>
      <c r="D239" s="86"/>
      <c r="E239" s="86"/>
      <c r="F239" s="86"/>
      <c r="G239" s="86"/>
      <c r="H239" s="86"/>
      <c r="I239" s="86"/>
      <c r="J239" s="86"/>
      <c r="P239" s="86"/>
      <c r="R239" s="86"/>
      <c r="S239" s="86"/>
      <c r="T239" s="86"/>
      <c r="U239" s="86"/>
      <c r="V239" s="86"/>
    </row>
    <row r="240" spans="1:22" x14ac:dyDescent="0.25">
      <c r="A240" s="86"/>
      <c r="B240" s="86"/>
      <c r="C240" s="86"/>
      <c r="D240" s="86"/>
      <c r="E240" s="86"/>
      <c r="F240" s="86"/>
      <c r="G240" s="86"/>
      <c r="H240" s="86"/>
      <c r="I240" s="86"/>
      <c r="J240" s="86"/>
      <c r="P240" s="86"/>
      <c r="V240" s="86"/>
    </row>
    <row r="241" spans="1:22" x14ac:dyDescent="0.25">
      <c r="A241" s="86"/>
      <c r="B241" s="86"/>
      <c r="C241" s="86"/>
      <c r="D241" s="86"/>
      <c r="E241" s="86"/>
      <c r="F241" s="86"/>
      <c r="G241" s="86"/>
      <c r="H241" s="86"/>
      <c r="I241" s="86"/>
      <c r="J241" s="86"/>
      <c r="P241" s="86"/>
      <c r="V241" s="86"/>
    </row>
    <row r="242" spans="1:22" x14ac:dyDescent="0.25">
      <c r="A242" s="86"/>
      <c r="B242" s="86"/>
      <c r="C242" s="86"/>
      <c r="D242" s="86"/>
      <c r="E242" s="86"/>
      <c r="F242" s="86"/>
      <c r="G242" s="86"/>
      <c r="H242" s="86"/>
      <c r="I242" s="86"/>
      <c r="J242" s="86"/>
      <c r="P242" s="86"/>
      <c r="V242" s="86"/>
    </row>
    <row r="243" spans="1:22" x14ac:dyDescent="0.25">
      <c r="A243" s="86"/>
      <c r="B243" s="86"/>
      <c r="C243" s="86"/>
      <c r="D243" s="86"/>
      <c r="E243" s="86"/>
      <c r="F243" s="86"/>
      <c r="G243" s="86"/>
      <c r="H243" s="86"/>
      <c r="I243" s="86"/>
      <c r="J243" s="86"/>
      <c r="P243" s="86"/>
      <c r="V243" s="86"/>
    </row>
    <row r="244" spans="1:22" x14ac:dyDescent="0.25">
      <c r="A244" s="86"/>
      <c r="B244" s="86"/>
      <c r="C244" s="86"/>
      <c r="D244" s="86"/>
      <c r="E244" s="86"/>
      <c r="F244" s="86"/>
      <c r="G244" s="86"/>
      <c r="H244" s="86"/>
      <c r="I244" s="86"/>
      <c r="J244" s="86"/>
      <c r="P244" s="86"/>
      <c r="V244" s="86"/>
    </row>
    <row r="245" spans="1:22" x14ac:dyDescent="0.25">
      <c r="A245" s="86"/>
      <c r="B245" s="86"/>
      <c r="C245" s="86"/>
      <c r="D245" s="86"/>
      <c r="E245" s="86"/>
      <c r="F245" s="86"/>
      <c r="G245" s="86"/>
      <c r="H245" s="86"/>
      <c r="I245" s="86"/>
      <c r="J245" s="86"/>
      <c r="P245" s="86"/>
      <c r="V245" s="86"/>
    </row>
    <row r="246" spans="1:22" x14ac:dyDescent="0.25">
      <c r="D246" s="86"/>
      <c r="E246" s="86"/>
      <c r="F246" s="86"/>
      <c r="G246" s="86"/>
      <c r="H246" s="86"/>
      <c r="I246" s="86"/>
      <c r="J246" s="86"/>
      <c r="V246" s="86"/>
    </row>
    <row r="247" spans="1:22" x14ac:dyDescent="0.25">
      <c r="D247" s="86"/>
      <c r="E247" s="86"/>
      <c r="F247" s="86"/>
      <c r="G247" s="86"/>
      <c r="H247" s="86"/>
      <c r="I247" s="86"/>
      <c r="J247" s="86"/>
      <c r="V247" s="86"/>
    </row>
    <row r="248" spans="1:22" x14ac:dyDescent="0.25">
      <c r="D248" s="86"/>
      <c r="E248" s="86"/>
      <c r="F248" s="86"/>
      <c r="G248" s="86"/>
      <c r="H248" s="86"/>
      <c r="I248" s="86"/>
      <c r="J248" s="86"/>
    </row>
    <row r="249" spans="1:22" x14ac:dyDescent="0.25">
      <c r="D249" s="86"/>
      <c r="E249" s="86"/>
      <c r="F249" s="86"/>
      <c r="G249" s="86"/>
      <c r="H249" s="86"/>
      <c r="I249" s="86"/>
      <c r="J249" s="86"/>
    </row>
    <row r="250" spans="1:22" x14ac:dyDescent="0.25">
      <c r="D250" s="86"/>
      <c r="E250" s="86"/>
      <c r="F250" s="86"/>
      <c r="G250" s="86"/>
      <c r="H250" s="86"/>
      <c r="I250" s="86"/>
      <c r="J250" s="86"/>
    </row>
    <row r="251" spans="1:22" x14ac:dyDescent="0.25">
      <c r="D251" s="86"/>
      <c r="E251" s="86"/>
      <c r="F251" s="86"/>
      <c r="G251" s="86"/>
      <c r="H251" s="86"/>
      <c r="I251" s="86"/>
      <c r="J251" s="86"/>
    </row>
    <row r="252" spans="1:22" x14ac:dyDescent="0.25">
      <c r="D252" s="86"/>
      <c r="E252" s="86"/>
      <c r="F252" s="86"/>
      <c r="G252" s="86"/>
      <c r="I252" s="86"/>
      <c r="J252" s="86"/>
    </row>
    <row r="253" spans="1:22" x14ac:dyDescent="0.25">
      <c r="D253" s="86"/>
      <c r="E253" s="86"/>
      <c r="F253" s="86"/>
      <c r="G253" s="86"/>
    </row>
    <row r="254" spans="1:22" x14ac:dyDescent="0.25">
      <c r="D254" s="86"/>
      <c r="E254" s="86"/>
      <c r="F254" s="86"/>
      <c r="G254" s="86"/>
    </row>
    <row r="255" spans="1:22" x14ac:dyDescent="0.25">
      <c r="D255" s="86"/>
      <c r="E255" s="86"/>
      <c r="F255" s="86"/>
      <c r="G255" s="86"/>
    </row>
    <row r="256" spans="1:22" x14ac:dyDescent="0.25">
      <c r="D256" s="86"/>
      <c r="E256" s="86"/>
      <c r="F256" s="86"/>
      <c r="G256" s="86"/>
    </row>
    <row r="257" spans="5:7" x14ac:dyDescent="0.25">
      <c r="E257" s="86"/>
      <c r="F257" s="86"/>
      <c r="G257" s="86"/>
    </row>
    <row r="258" spans="5:7" x14ac:dyDescent="0.25">
      <c r="E258" s="86"/>
      <c r="F258" s="86"/>
      <c r="G258" s="86"/>
    </row>
    <row r="259" spans="5:7" x14ac:dyDescent="0.25">
      <c r="E259" s="86"/>
      <c r="F259" s="86"/>
      <c r="G259" s="86"/>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61">
    <mergeCell ref="D136:E136"/>
    <mergeCell ref="D51:E51"/>
    <mergeCell ref="D34:E34"/>
    <mergeCell ref="D41:E41"/>
    <mergeCell ref="D107:E107"/>
    <mergeCell ref="D106:E106"/>
    <mergeCell ref="D103:E103"/>
    <mergeCell ref="D109:E109"/>
    <mergeCell ref="D110:E110"/>
    <mergeCell ref="D96:E96"/>
    <mergeCell ref="D97:E97"/>
    <mergeCell ref="D101:E101"/>
    <mergeCell ref="D98:E98"/>
    <mergeCell ref="D99:E99"/>
    <mergeCell ref="D86:E86"/>
    <mergeCell ref="D78:E78"/>
    <mergeCell ref="D88:E88"/>
    <mergeCell ref="D94:E94"/>
    <mergeCell ref="D83:E83"/>
    <mergeCell ref="D92:E92"/>
    <mergeCell ref="D81:E81"/>
    <mergeCell ref="D95:E95"/>
    <mergeCell ref="D93:E93"/>
    <mergeCell ref="D91:E91"/>
    <mergeCell ref="D40:E40"/>
    <mergeCell ref="D79:E79"/>
    <mergeCell ref="D60:E60"/>
    <mergeCell ref="D57:E57"/>
    <mergeCell ref="D77:E77"/>
    <mergeCell ref="D90:E90"/>
    <mergeCell ref="D120:E120"/>
    <mergeCell ref="D69:E69"/>
    <mergeCell ref="D89:E89"/>
    <mergeCell ref="D63:E63"/>
    <mergeCell ref="D121:E121"/>
    <mergeCell ref="D124:E124"/>
    <mergeCell ref="D114:E114"/>
    <mergeCell ref="D42:E42"/>
    <mergeCell ref="D100:E100"/>
    <mergeCell ref="D111:E111"/>
    <mergeCell ref="D76:E76"/>
    <mergeCell ref="D52:E52"/>
    <mergeCell ref="D108:E108"/>
    <mergeCell ref="D56:E56"/>
    <mergeCell ref="D73:E73"/>
    <mergeCell ref="K22:O22"/>
    <mergeCell ref="K23:O24"/>
    <mergeCell ref="K25:O25"/>
    <mergeCell ref="E21:F21"/>
    <mergeCell ref="E16:F16"/>
    <mergeCell ref="E23:F23"/>
    <mergeCell ref="E24:F24"/>
    <mergeCell ref="G16:I16"/>
    <mergeCell ref="E18:F18"/>
    <mergeCell ref="E22:F22"/>
    <mergeCell ref="E20:F20"/>
    <mergeCell ref="K18:O19"/>
    <mergeCell ref="E17:F17"/>
    <mergeCell ref="G24:I24"/>
    <mergeCell ref="G19:I19"/>
    <mergeCell ref="E19:F19"/>
    <mergeCell ref="K20:O20"/>
    <mergeCell ref="K7:L7"/>
    <mergeCell ref="A8:B8"/>
    <mergeCell ref="C8:D8"/>
    <mergeCell ref="E8:G8"/>
    <mergeCell ref="K8:L8"/>
    <mergeCell ref="K9:L9"/>
    <mergeCell ref="G15:I15"/>
    <mergeCell ref="A10:B10"/>
    <mergeCell ref="A9:B9"/>
    <mergeCell ref="C9:D9"/>
    <mergeCell ref="K10:L10"/>
    <mergeCell ref="C10:D10"/>
    <mergeCell ref="E10:G10"/>
    <mergeCell ref="K11:L11"/>
    <mergeCell ref="P1:Q1"/>
    <mergeCell ref="C2:K2"/>
    <mergeCell ref="K6:L6"/>
    <mergeCell ref="E6:G6"/>
    <mergeCell ref="C6:D6"/>
    <mergeCell ref="C35:C54"/>
    <mergeCell ref="D35:E35"/>
    <mergeCell ref="D39:E39"/>
    <mergeCell ref="D44:E44"/>
    <mergeCell ref="D45:E45"/>
    <mergeCell ref="K27:O27"/>
    <mergeCell ref="E30:F31"/>
    <mergeCell ref="D53:E53"/>
    <mergeCell ref="G22:I22"/>
    <mergeCell ref="G17:I17"/>
    <mergeCell ref="G18:I18"/>
    <mergeCell ref="G21:I21"/>
    <mergeCell ref="G20:I20"/>
    <mergeCell ref="D54:E54"/>
    <mergeCell ref="E9:G9"/>
    <mergeCell ref="K17:O17"/>
    <mergeCell ref="G23:I23"/>
    <mergeCell ref="C7:D7"/>
    <mergeCell ref="E7:G7"/>
    <mergeCell ref="A6:B6"/>
    <mergeCell ref="C55:C71"/>
    <mergeCell ref="D58:E58"/>
    <mergeCell ref="D74:E74"/>
    <mergeCell ref="D62:E62"/>
    <mergeCell ref="D59:E59"/>
    <mergeCell ref="E15:F15"/>
    <mergeCell ref="D80:E80"/>
    <mergeCell ref="D67:E67"/>
    <mergeCell ref="D37:E37"/>
    <mergeCell ref="D65:E65"/>
    <mergeCell ref="D66:E66"/>
    <mergeCell ref="D46:E46"/>
    <mergeCell ref="D47:E47"/>
    <mergeCell ref="D38:E38"/>
    <mergeCell ref="D61:E61"/>
    <mergeCell ref="D43:E43"/>
    <mergeCell ref="D36:E36"/>
    <mergeCell ref="A7:B7"/>
    <mergeCell ref="D48:E48"/>
    <mergeCell ref="D49:E49"/>
    <mergeCell ref="D50:E50"/>
    <mergeCell ref="D55:E55"/>
    <mergeCell ref="D70:E70"/>
    <mergeCell ref="D135:E135"/>
    <mergeCell ref="A11:B11"/>
    <mergeCell ref="C11:D11"/>
    <mergeCell ref="E11:G11"/>
    <mergeCell ref="C72:C95"/>
    <mergeCell ref="D68:E68"/>
    <mergeCell ref="D75:E75"/>
    <mergeCell ref="C102:C158"/>
    <mergeCell ref="D119:E119"/>
    <mergeCell ref="D116:E116"/>
    <mergeCell ref="D117:E117"/>
    <mergeCell ref="D118:E118"/>
    <mergeCell ref="D125:E125"/>
    <mergeCell ref="D126:E126"/>
    <mergeCell ref="D127:E127"/>
    <mergeCell ref="D115:E115"/>
    <mergeCell ref="D128:E128"/>
    <mergeCell ref="D134:E134"/>
    <mergeCell ref="D133:E133"/>
    <mergeCell ref="D123:E123"/>
    <mergeCell ref="D122:E122"/>
    <mergeCell ref="D64:E64"/>
    <mergeCell ref="D102:E102"/>
    <mergeCell ref="D105:E105"/>
    <mergeCell ref="D129:E129"/>
    <mergeCell ref="D130:E130"/>
    <mergeCell ref="D131:E131"/>
    <mergeCell ref="D132:E132"/>
    <mergeCell ref="D112:E112"/>
    <mergeCell ref="D113:E113"/>
    <mergeCell ref="D84:E84"/>
    <mergeCell ref="D72:E72"/>
    <mergeCell ref="D71:E71"/>
    <mergeCell ref="D82:E82"/>
    <mergeCell ref="D87:E87"/>
    <mergeCell ref="D85:E85"/>
    <mergeCell ref="D104:E104"/>
  </mergeCells>
  <phoneticPr fontId="0" type="noConversion"/>
  <hyperlinks>
    <hyperlink ref="I13" location="INDICE!A1" display="INDICE"/>
    <hyperlink ref="E23:F23" r:id="rId2" display="UE"/>
    <hyperlink ref="E16:F16" r:id="rId3" display="EACEA"/>
    <hyperlink ref="E24:F24" r:id="rId4" display="OJ"/>
    <hyperlink ref="E17:F17" r:id="rId5" display="ERASMUS +"/>
    <hyperlink ref="E18:F18" r:id="rId6" display="CREATIVE EUROPE"/>
    <hyperlink ref="E19:F19" r:id="rId7" display="EUROPE FOR CITIZENS"/>
    <hyperlink ref="E21:F21" r:id="rId8" display="CEDEFOP"/>
    <hyperlink ref="E22:F22" r:id="rId9" display="ETF"/>
    <hyperlink ref="G16:I16" r:id="rId10" display="TED"/>
    <hyperlink ref="E20:F20" r:id="rId11" display="EREDITà CULTURALE"/>
    <hyperlink ref="K7:L7" r:id="rId12" display="LINK"/>
    <hyperlink ref="K8:L8" r:id="rId13" display="LINK"/>
    <hyperlink ref="K9:L9" r:id="rId14" display="LINK"/>
    <hyperlink ref="K10:L10" r:id="rId15" display="LINK"/>
    <hyperlink ref="K12:L12" r:id="rId16" display="LINK"/>
    <hyperlink ref="K11:L11" r:id="rId17" display="LINK"/>
    <hyperlink ref="K20:O20" r:id="rId18" display="Link"/>
  </hyperlinks>
  <pageMargins left="0.75" right="0.75" top="1" bottom="1" header="0.5" footer="0.5"/>
  <pageSetup paperSize="9" orientation="portrait" r:id="rId19"/>
  <headerFooter alignWithMargins="0"/>
  <legacy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User_6</cp:lastModifiedBy>
  <cp:lastPrinted>2014-07-23T13:30:32Z</cp:lastPrinted>
  <dcterms:created xsi:type="dcterms:W3CDTF">2013-11-05T10:25:14Z</dcterms:created>
  <dcterms:modified xsi:type="dcterms:W3CDTF">2018-04-18T10:12:23Z</dcterms:modified>
</cp:coreProperties>
</file>